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480" windowHeight="99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Sheet1!$A$1:$F$379</definedName>
  </definedNames>
  <calcPr calcId="124519"/>
</workbook>
</file>

<file path=xl/calcChain.xml><?xml version="1.0" encoding="utf-8"?>
<calcChain xmlns="http://schemas.openxmlformats.org/spreadsheetml/2006/main">
  <c r="E200" i="1"/>
  <c r="E199"/>
  <c r="E198"/>
  <c r="E197"/>
  <c r="E196"/>
  <c r="E188"/>
  <c r="E187"/>
  <c r="E186"/>
  <c r="E185"/>
  <c r="E184"/>
  <c r="E109"/>
  <c r="E108"/>
  <c r="E107"/>
  <c r="E106"/>
  <c r="E105"/>
  <c r="E104"/>
  <c r="E103"/>
  <c r="E102"/>
  <c r="E101"/>
  <c r="E100"/>
  <c r="E99"/>
  <c r="E93"/>
  <c r="E92"/>
  <c r="E91"/>
  <c r="E90"/>
  <c r="E89"/>
  <c r="E88"/>
  <c r="E87"/>
  <c r="E86"/>
  <c r="E85"/>
  <c r="E84"/>
  <c r="E83"/>
  <c r="E141"/>
  <c r="E140"/>
  <c r="E139"/>
  <c r="E138"/>
  <c r="E137"/>
  <c r="E136"/>
  <c r="E135"/>
  <c r="E134"/>
  <c r="E133"/>
  <c r="E132"/>
  <c r="E131"/>
  <c r="E125"/>
  <c r="E124"/>
  <c r="E123"/>
  <c r="E122"/>
  <c r="E121"/>
  <c r="E120"/>
  <c r="E119"/>
  <c r="E118"/>
  <c r="E117"/>
  <c r="E116"/>
  <c r="E115"/>
  <c r="E20"/>
  <c r="E21"/>
  <c r="E22"/>
  <c r="E23"/>
  <c r="E24"/>
  <c r="E25"/>
  <c r="E26"/>
  <c r="E27"/>
  <c r="E28"/>
  <c r="E29"/>
  <c r="E30"/>
  <c r="E31"/>
  <c r="E32"/>
  <c r="E33"/>
  <c r="E34"/>
  <c r="E35"/>
  <c r="E36"/>
  <c r="E19"/>
  <c r="E41"/>
  <c r="E42"/>
  <c r="E43"/>
  <c r="E44"/>
  <c r="E45"/>
  <c r="E46"/>
  <c r="E47"/>
  <c r="E48"/>
  <c r="E49"/>
  <c r="E50"/>
  <c r="E51"/>
  <c r="C208"/>
  <c r="E208" s="1"/>
  <c r="C220"/>
  <c r="E220" s="1"/>
  <c r="C219"/>
  <c r="E219" s="1"/>
  <c r="C218"/>
  <c r="E218" s="1"/>
  <c r="C217"/>
  <c r="E217" s="1"/>
  <c r="C216"/>
  <c r="E216" s="1"/>
  <c r="C207"/>
  <c r="E207" s="1"/>
  <c r="C206"/>
  <c r="E206" s="1"/>
  <c r="C205"/>
  <c r="E205" s="1"/>
  <c r="C204"/>
  <c r="E204" s="1"/>
  <c r="E52"/>
  <c r="E53"/>
  <c r="E54"/>
  <c r="E55"/>
  <c r="E56"/>
  <c r="E57"/>
  <c r="E58"/>
  <c r="E63"/>
  <c r="E64"/>
  <c r="E65"/>
  <c r="E66"/>
  <c r="E67"/>
  <c r="E68"/>
  <c r="E69"/>
  <c r="E70"/>
  <c r="E71"/>
  <c r="E72"/>
  <c r="E73"/>
  <c r="E284"/>
  <c r="E283"/>
  <c r="E282"/>
  <c r="E281"/>
  <c r="E280"/>
  <c r="E279"/>
  <c r="E278"/>
  <c r="E277"/>
  <c r="E276"/>
  <c r="E272"/>
  <c r="E271"/>
  <c r="E270"/>
  <c r="E269"/>
  <c r="E268"/>
  <c r="E267"/>
  <c r="E266"/>
  <c r="E265"/>
  <c r="E264"/>
  <c r="C240"/>
  <c r="E240" s="1"/>
  <c r="C241"/>
  <c r="E241" s="1"/>
  <c r="C242"/>
  <c r="E242" s="1"/>
  <c r="C243"/>
  <c r="E243" s="1"/>
  <c r="C244"/>
  <c r="E244" s="1"/>
  <c r="C239"/>
  <c r="E239" s="1"/>
  <c r="C227"/>
  <c r="E227" s="1"/>
  <c r="C228"/>
  <c r="E228" s="1"/>
  <c r="C229"/>
  <c r="E229" s="1"/>
  <c r="C230"/>
  <c r="E230" s="1"/>
  <c r="C226"/>
  <c r="E226" s="1"/>
  <c r="E171" l="1"/>
  <c r="E170"/>
  <c r="E169"/>
  <c r="E168"/>
  <c r="E167"/>
  <c r="E166"/>
  <c r="E165"/>
  <c r="E164"/>
  <c r="E163"/>
  <c r="E156"/>
  <c r="E155"/>
  <c r="E154"/>
  <c r="E153"/>
  <c r="E152"/>
  <c r="E151"/>
  <c r="E150"/>
  <c r="E149"/>
  <c r="E148"/>
  <c r="E252"/>
  <c r="E253"/>
  <c r="E254"/>
  <c r="E255"/>
  <c r="E256"/>
  <c r="E251"/>
  <c r="E74"/>
  <c r="E75"/>
</calcChain>
</file>

<file path=xl/sharedStrings.xml><?xml version="1.0" encoding="utf-8"?>
<sst xmlns="http://schemas.openxmlformats.org/spreadsheetml/2006/main" count="440" uniqueCount="99">
  <si>
    <t xml:space="preserve">IV-CIKLI  I DYTË I  STUDIMEVE ME KOHË TË PLOTË MASTER I SHKENCAVE  </t>
  </si>
  <si>
    <t xml:space="preserve">III-TARIFA PËR SISTEMIN  PART – TIME </t>
  </si>
  <si>
    <t xml:space="preserve">Sipas urdherit te MAS dhe MF Nr. 431 datë 24.10.2013. </t>
  </si>
  <si>
    <t>Histori –Gjeografi -</t>
  </si>
  <si>
    <t xml:space="preserve">Biologji – Kimi </t>
  </si>
  <si>
    <t xml:space="preserve">Cikli I Ulët </t>
  </si>
  <si>
    <t xml:space="preserve">Cikli Ulët Parashkollor </t>
  </si>
  <si>
    <t>Gjuhë – Letërsia</t>
  </si>
  <si>
    <t xml:space="preserve">Administrim Publik </t>
  </si>
  <si>
    <t xml:space="preserve">Menaxhim Turizëm </t>
  </si>
  <si>
    <t xml:space="preserve">Financë – Kontabilitet </t>
  </si>
  <si>
    <t xml:space="preserve">Matematikë – Fizika </t>
  </si>
  <si>
    <t xml:space="preserve">Gjuhe Latersi dhe Qytet. Grek </t>
  </si>
  <si>
    <t xml:space="preserve">Matematike Informatike </t>
  </si>
  <si>
    <t>Mësuesi për arsimin fillor</t>
  </si>
  <si>
    <t>Gjuhe – letersi shqipe</t>
  </si>
  <si>
    <t>leke</t>
  </si>
  <si>
    <t>Kontabilitet finance</t>
  </si>
  <si>
    <t>Turizem</t>
  </si>
  <si>
    <t>Arkeologji dhe Administrim i Pasurive Arkeologjike</t>
  </si>
  <si>
    <t>Biologji Mjedisi dhe Zhvillimi</t>
  </si>
  <si>
    <t>Mësuesi për Arsimin  Fillor  (Kl.I-IV)</t>
  </si>
  <si>
    <t>Biologji –Kim</t>
  </si>
  <si>
    <t>Gjuhësi</t>
  </si>
  <si>
    <t>Letërsi</t>
  </si>
  <si>
    <t xml:space="preserve"> Administrim Publik</t>
  </si>
  <si>
    <t xml:space="preserve"> Matematikë – Fizika                             (649 lek/krediti)</t>
  </si>
  <si>
    <t xml:space="preserve">Tarifa shkollimit </t>
  </si>
  <si>
    <t xml:space="preserve">detyrime universitetit </t>
  </si>
  <si>
    <t>vlera totale</t>
  </si>
  <si>
    <t>Masteri Profesional :90 KREDITE</t>
  </si>
  <si>
    <t>Sistemi Part-Time :180 KREDITE</t>
  </si>
  <si>
    <t>Masteri Shkencor :120 KREDITE</t>
  </si>
  <si>
    <t>II - CIKLI  I DYTË I  STUDIMEVE ME KOHË TË PLOTË</t>
  </si>
  <si>
    <t>(Sipas V.K.M.Nr.668 datë 15.10.2014)</t>
  </si>
  <si>
    <t xml:space="preserve">Matematike-informatik </t>
  </si>
  <si>
    <t xml:space="preserve">Biologji-kimi </t>
  </si>
  <si>
    <t xml:space="preserve">Histori-Gjeografi </t>
  </si>
  <si>
    <t xml:space="preserve">Gjuhe Letersi  </t>
  </si>
  <si>
    <t xml:space="preserve">Gjuhe angleze </t>
  </si>
  <si>
    <t>Mësuesi  për Ciklin  e Lartë të Arsimit Bazë  në :Programi I Parë Studimi</t>
  </si>
  <si>
    <t>Mësuesi  për Ciklin  e Lartë të Arsimit Bazë  në :Programi I Dytë Studimi</t>
  </si>
  <si>
    <t xml:space="preserve">KANCELARI </t>
  </si>
  <si>
    <t>Sotira GOCI</t>
  </si>
  <si>
    <r>
      <t xml:space="preserve">    I-</t>
    </r>
    <r>
      <rPr>
        <b/>
        <u/>
        <sz val="14"/>
        <color theme="1"/>
        <rFont val="Times New Roman"/>
        <family val="1"/>
      </rPr>
      <t>CIKLI I PARË I STUDIMEVE ME KOHË TË PLOTË</t>
    </r>
  </si>
  <si>
    <t>  Histori-Gjeografi</t>
  </si>
  <si>
    <t xml:space="preserve"> Kontabilitet Finance</t>
  </si>
  <si>
    <r>
      <t xml:space="preserve"> </t>
    </r>
    <r>
      <rPr>
        <sz val="14"/>
        <color theme="1"/>
        <rFont val="Times New Roman"/>
        <family val="1"/>
      </rPr>
      <t xml:space="preserve">Mësuesi për arsimin parashkollor </t>
    </r>
  </si>
  <si>
    <t xml:space="preserve"> Gjuhe letersi Angleze</t>
  </si>
  <si>
    <t xml:space="preserve"> Teknologji  Informacioni</t>
  </si>
  <si>
    <t xml:space="preserve"> Biologji Kimi</t>
  </si>
  <si>
    <t xml:space="preserve"> Infermeri </t>
  </si>
  <si>
    <t xml:space="preserve"> Infermeri  mami</t>
  </si>
  <si>
    <r>
      <t xml:space="preserve"> </t>
    </r>
    <r>
      <rPr>
        <b/>
        <sz val="14"/>
        <rFont val="Times New Roman"/>
        <family val="1"/>
      </rPr>
      <t>1- Master professional</t>
    </r>
    <r>
      <rPr>
        <sz val="14"/>
        <rFont val="Times New Roman"/>
        <family val="1"/>
      </rPr>
      <t xml:space="preserve"> : </t>
    </r>
    <r>
      <rPr>
        <b/>
        <sz val="14"/>
        <rFont val="Times New Roman"/>
        <family val="1"/>
      </rPr>
      <t>Regjistruar për  Vitin akademik 2014-2015</t>
    </r>
  </si>
  <si>
    <t xml:space="preserve"> Matematik Fizike</t>
  </si>
  <si>
    <t xml:space="preserve"> Fizike dhe Teknologji  Informacioni</t>
  </si>
  <si>
    <t xml:space="preserve">Matematike  Fizike </t>
  </si>
  <si>
    <t xml:space="preserve"> Gjuhe letersi Italiane</t>
  </si>
  <si>
    <t xml:space="preserve"> Histori dhe Gjuhe  Italiane</t>
  </si>
  <si>
    <t>Ekonomi Turizem</t>
  </si>
  <si>
    <t>Master i Shkencave Regjistruar për  Vitin akademik 2014-2015, sipas VKM.Nr. 668 datë 15.10.2014, Programi I parë studimi</t>
  </si>
  <si>
    <t>Master i Shkencave Regjistruar për  Vitin akademik 2014-2015, sipas VKM.Nr. 668 datë 15.10.2014, Programi I Dytë studimi</t>
  </si>
  <si>
    <t>Master i Shkencave Regjistruar për  Vitin akademik 2013-2014, (Sipas V.K.M.Nr.744 datë 05.09.2013)</t>
  </si>
  <si>
    <t>Master i Shkencave Regjistruar për  Vitin akademik 2015-2016, sipas VKM.Nr. 866 datë 23.10.2015 , Programi I parë studimi</t>
  </si>
  <si>
    <t>Biologji - Kimi</t>
  </si>
  <si>
    <t>Master i Shkencave Regjistruar për  Vitin akademik 2015-2016, sipas VKM.Nr. 866 datë 23.10.2015, Programi I Dytë studimi</t>
  </si>
  <si>
    <t>Biologji –Kimi</t>
  </si>
  <si>
    <t>Mesuesi per  Arsimin Fillor</t>
  </si>
  <si>
    <t>(Sipas V.K.M.Nr.866 datë 23.10.2015)</t>
  </si>
  <si>
    <t>Gjuhe Letersi dhe qyteterim grek  me profil minor Lende Shoqerore</t>
  </si>
  <si>
    <t xml:space="preserve"> Mesuesi per ciklin e larte  te arsimit baze  ne lenden Matematik Fizike</t>
  </si>
  <si>
    <t xml:space="preserve"> Mesuesi per ciklin e larte  te arsimit baze  ne lenden Matematike-informatik </t>
  </si>
  <si>
    <t xml:space="preserve"> Mesuesi per ciklin e larte  te arsimit baze  ne lenden Biologji-kimi </t>
  </si>
  <si>
    <t xml:space="preserve"> Mesuesi per ciklin e larte  te arsimit baze  ne lenden Gjuhe Letersi  </t>
  </si>
  <si>
    <t xml:space="preserve"> Mesuesi per ciklin e larte  te arsimit baze  ne lenden Gjuhe angleze </t>
  </si>
  <si>
    <t xml:space="preserve"> Mesuesi per ciklin e larte  te arsimit baze  ne lenden Histori-Gjeografi </t>
  </si>
  <si>
    <t>Gjuhe dhe qyteterim Italian me profil minor  ne gjuhen shqipe</t>
  </si>
  <si>
    <r>
      <t xml:space="preserve"> </t>
    </r>
    <r>
      <rPr>
        <b/>
        <sz val="14"/>
        <rFont val="Times New Roman"/>
        <family val="1"/>
      </rPr>
      <t>1- Master professional</t>
    </r>
    <r>
      <rPr>
        <sz val="14"/>
        <rFont val="Times New Roman"/>
        <family val="1"/>
      </rPr>
      <t xml:space="preserve"> : </t>
    </r>
    <r>
      <rPr>
        <b/>
        <sz val="14"/>
        <rFont val="Times New Roman"/>
        <family val="1"/>
      </rPr>
      <t>Regjistruar për  Vitin akademik 2015-2016</t>
    </r>
  </si>
  <si>
    <t>MIRATOHET</t>
  </si>
  <si>
    <t>REKTORI</t>
  </si>
  <si>
    <t>Prof.Dr. Gezim SALA</t>
  </si>
  <si>
    <r>
      <t xml:space="preserve">     </t>
    </r>
    <r>
      <rPr>
        <b/>
        <u/>
        <sz val="14"/>
        <color theme="1"/>
        <rFont val="Times New Roman"/>
        <family val="1"/>
      </rPr>
      <t>PËR PAGESËN E TARIFËS SË SHKOLLIMIT PËR VITIN 2016-2017</t>
    </r>
  </si>
  <si>
    <t>1-      Cikli i Parë i studimeve  me  kohe të plote . Viti Akademik 2016-2017</t>
  </si>
  <si>
    <r>
      <t xml:space="preserve"> </t>
    </r>
    <r>
      <rPr>
        <b/>
        <sz val="14"/>
        <rFont val="Times New Roman"/>
        <family val="1"/>
      </rPr>
      <t>1- Master professional</t>
    </r>
    <r>
      <rPr>
        <sz val="14"/>
        <rFont val="Times New Roman"/>
        <family val="1"/>
      </rPr>
      <t xml:space="preserve"> : </t>
    </r>
    <r>
      <rPr>
        <b/>
        <sz val="14"/>
        <rFont val="Times New Roman"/>
        <family val="1"/>
      </rPr>
      <t>Regjistruar për  Vitin akademik 2016-2017</t>
    </r>
  </si>
  <si>
    <t>1-Tarifa për sistemin Part-Time Viti i  IV për cdo degë  program i  parë  studimi.(regjistruar 2013-2014) viti 2016-2017</t>
  </si>
  <si>
    <t>Tarifa për sistemin  Part-Time Viti i  IV  për cdo degë  program i  dytë   studimi (regjistruar 2013-2014) viti 2016-2017</t>
  </si>
  <si>
    <t>Prof.dr. Bektash MEMA</t>
  </si>
  <si>
    <t>Tarifa për kuotat në program  të dytë me kohë  të plotë  për vitin e dytë . 2016-2017                   sipas V.K.M.638 datë 22.07.2015</t>
  </si>
  <si>
    <t xml:space="preserve"> Tarifa për kuotat në program  të dytë me kohë  të plotë  për vitin e tretë . 2016-2017          regjistruar sipas V.K.M.517 datë 01.08.2014</t>
  </si>
  <si>
    <t>Mësuesi  për Ciklin  e Lartë të Arsimit Bazë  në :Programi I Parë Studimi (për arkëtim të kësteve në vazhdim)</t>
  </si>
  <si>
    <t>Mësuesi  për Ciklin  e Lartë të Arsimit Bazë  në :Programi I Dytë Studimi (për arkëtim të kësteve në vazhdim)</t>
  </si>
  <si>
    <t>a-Viti i parë për  cdo program studimi : 20.000 lek + 200 lek (takse st) = 20.200 lek , sipas shkresës nr.908 datë 03.11.2016 te Universitetit</t>
  </si>
  <si>
    <t>b-Viti i dytë për  cdo program studimi :20.000 lek + 200 lek (takse st) = 20.200 lek , sipas V.K.M.638.datë 22.07.2015</t>
  </si>
  <si>
    <t>c-Viti i tretë për  cdo program studimi : 20.000 lek + 1700 lek(diplome liste notash,vertetim ,takse st) = 21.700 lek , sipas V.K.M.517.datë 01.08.2014</t>
  </si>
  <si>
    <t>Bachelor ,kohë e plotë :180 kredite (60 x 3)</t>
  </si>
  <si>
    <t>Master i Shkencave Regjistruar për  Vitin akademik 2016-2017, sipas shkresës , Nr. 903 datë 03.11.2016 të Universitetit,Programi I parë studimi</t>
  </si>
  <si>
    <t>Cikli I parë I studimeve me kohë të plotë ,programi I dytë studimi 2016-2017 sipas shkresës nr.908 datë 03.11.2016 te Universitetit</t>
  </si>
  <si>
    <t>Sipas shkresës Nr. 344 datë 04.04.2017 të Universitetit</t>
  </si>
  <si>
    <t>Master i Shkencave Regjistruar për  Vitin akademik 2016-2017, sipas shkresës Nr. 344 datë 04.04.2017 të UniversitetitNr. 344 datë 04.04.2017 të Universitetit Programi I Dytë studimi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</si>
</sst>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4"/>
      <color rgb="FFFF000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4"/>
      <name val="Calibri"/>
      <family val="2"/>
      <scheme val="minor"/>
    </font>
    <font>
      <sz val="14"/>
      <name val="Times New Roman"/>
      <family val="1"/>
    </font>
    <font>
      <b/>
      <sz val="14"/>
      <name val="Times New Roman"/>
      <family val="1"/>
    </font>
    <font>
      <u/>
      <sz val="14"/>
      <name val="Times New Roman"/>
      <family val="1"/>
    </font>
    <font>
      <u/>
      <sz val="14"/>
      <color rgb="FFFF0000"/>
      <name val="Times New Roman"/>
      <family val="1"/>
    </font>
    <font>
      <sz val="14"/>
      <color theme="3" tint="0.39997558519241921"/>
      <name val="Calibri"/>
      <family val="2"/>
      <scheme val="minor"/>
    </font>
    <font>
      <b/>
      <u/>
      <sz val="14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5">
    <xf numFmtId="0" fontId="0" fillId="0" borderId="0" xfId="0"/>
    <xf numFmtId="0" fontId="0" fillId="2" borderId="0" xfId="0" applyFill="1"/>
    <xf numFmtId="0" fontId="0" fillId="0" borderId="0" xfId="0" applyFont="1"/>
    <xf numFmtId="0" fontId="3" fillId="0" borderId="0" xfId="0" applyFont="1"/>
    <xf numFmtId="0" fontId="3" fillId="2" borderId="0" xfId="0" applyFont="1" applyFill="1"/>
    <xf numFmtId="0" fontId="5" fillId="0" borderId="0" xfId="0" applyFont="1"/>
    <xf numFmtId="0" fontId="8" fillId="0" borderId="0" xfId="0" applyFont="1" applyAlignment="1">
      <alignment horizontal="left" indent="4"/>
    </xf>
    <xf numFmtId="0" fontId="10" fillId="0" borderId="1" xfId="0" applyFont="1" applyBorder="1" applyAlignment="1">
      <alignment horizontal="left" indent="4"/>
    </xf>
    <xf numFmtId="0" fontId="10" fillId="0" borderId="0" xfId="0" applyFont="1" applyAlignment="1">
      <alignment horizontal="left" indent="4"/>
    </xf>
    <xf numFmtId="0" fontId="9" fillId="0" borderId="0" xfId="0" applyFont="1"/>
    <xf numFmtId="0" fontId="11" fillId="0" borderId="0" xfId="0" applyFont="1" applyAlignment="1">
      <alignment horizontal="left" indent="4"/>
    </xf>
    <xf numFmtId="0" fontId="11" fillId="0" borderId="1" xfId="0" applyFont="1" applyBorder="1" applyAlignment="1">
      <alignment horizontal="left" indent="5"/>
    </xf>
    <xf numFmtId="0" fontId="10" fillId="0" borderId="0" xfId="0" applyFont="1" applyBorder="1" applyAlignment="1">
      <alignment horizontal="left" indent="4"/>
    </xf>
    <xf numFmtId="0" fontId="3" fillId="0" borderId="0" xfId="0" applyFont="1" applyBorder="1"/>
    <xf numFmtId="0" fontId="3" fillId="0" borderId="0" xfId="0" applyFont="1" applyAlignment="1">
      <alignment horizontal="center"/>
    </xf>
    <xf numFmtId="0" fontId="0" fillId="0" borderId="0" xfId="0" applyAlignment="1">
      <alignment vertical="center" wrapText="1" shrinkToFit="1"/>
    </xf>
    <xf numFmtId="0" fontId="5" fillId="0" borderId="0" xfId="0" applyFont="1" applyAlignment="1">
      <alignment vertical="center" wrapText="1" shrinkToFi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 shrinkToFit="1"/>
    </xf>
    <xf numFmtId="0" fontId="2" fillId="0" borderId="0" xfId="0" applyFont="1" applyAlignment="1">
      <alignment horizontal="left" vertical="center" wrapText="1" shrinkToFit="1"/>
    </xf>
    <xf numFmtId="0" fontId="0" fillId="0" borderId="0" xfId="0" applyAlignment="1">
      <alignment vertical="center" wrapText="1" shrinkToFit="1"/>
    </xf>
    <xf numFmtId="0" fontId="3" fillId="3" borderId="0" xfId="0" applyFont="1" applyFill="1"/>
    <xf numFmtId="164" fontId="3" fillId="3" borderId="1" xfId="1" applyNumberFormat="1" applyFont="1" applyFill="1" applyBorder="1" applyAlignment="1">
      <alignment horizontal="center" vertical="center" wrapText="1" shrinkToFit="1"/>
    </xf>
    <xf numFmtId="0" fontId="3" fillId="3" borderId="1" xfId="0" applyFont="1" applyFill="1" applyBorder="1"/>
    <xf numFmtId="164" fontId="3" fillId="3" borderId="1" xfId="1" applyNumberFormat="1" applyFont="1" applyFill="1" applyBorder="1"/>
    <xf numFmtId="164" fontId="9" fillId="3" borderId="1" xfId="1" applyNumberFormat="1" applyFont="1" applyFill="1" applyBorder="1" applyAlignment="1">
      <alignment horizontal="center" vertical="center" wrapText="1" shrinkToFit="1"/>
    </xf>
    <xf numFmtId="0" fontId="9" fillId="3" borderId="1" xfId="0" applyFont="1" applyFill="1" applyBorder="1"/>
    <xf numFmtId="164" fontId="9" fillId="3" borderId="1" xfId="1" applyNumberFormat="1" applyFont="1" applyFill="1" applyBorder="1"/>
    <xf numFmtId="0" fontId="6" fillId="3" borderId="0" xfId="0" applyFont="1" applyFill="1"/>
    <xf numFmtId="0" fontId="6" fillId="3" borderId="0" xfId="0" applyFont="1" applyFill="1" applyAlignment="1">
      <alignment horizontal="left" indent="4"/>
    </xf>
    <xf numFmtId="0" fontId="0" fillId="3" borderId="0" xfId="0" applyFill="1"/>
    <xf numFmtId="0" fontId="2" fillId="3" borderId="1" xfId="0" applyFont="1" applyFill="1" applyBorder="1" applyAlignment="1"/>
    <xf numFmtId="0" fontId="3" fillId="3" borderId="1" xfId="0" applyFont="1" applyFill="1" applyBorder="1" applyAlignment="1"/>
    <xf numFmtId="0" fontId="8" fillId="3" borderId="1" xfId="0" applyFont="1" applyFill="1" applyBorder="1" applyAlignment="1"/>
    <xf numFmtId="0" fontId="2" fillId="3" borderId="0" xfId="0" applyFont="1" applyFill="1" applyAlignment="1"/>
    <xf numFmtId="0" fontId="2" fillId="3" borderId="1" xfId="0" applyFont="1" applyFill="1" applyBorder="1" applyAlignment="1">
      <alignment horizontal="left" indent="4"/>
    </xf>
    <xf numFmtId="0" fontId="8" fillId="3" borderId="1" xfId="0" applyFont="1" applyFill="1" applyBorder="1" applyAlignment="1">
      <alignment horizontal="left" indent="4"/>
    </xf>
    <xf numFmtId="0" fontId="3" fillId="3" borderId="0" xfId="0" applyFont="1" applyFill="1" applyBorder="1"/>
    <xf numFmtId="0" fontId="9" fillId="3" borderId="0" xfId="0" applyFont="1" applyFill="1"/>
    <xf numFmtId="0" fontId="11" fillId="0" borderId="1" xfId="0" applyFont="1" applyBorder="1" applyAlignment="1">
      <alignment horizontal="left" indent="4"/>
    </xf>
    <xf numFmtId="0" fontId="9" fillId="0" borderId="1" xfId="0" applyFont="1" applyBorder="1" applyAlignment="1"/>
    <xf numFmtId="0" fontId="10" fillId="0" borderId="1" xfId="0" applyFont="1" applyBorder="1" applyAlignment="1"/>
    <xf numFmtId="0" fontId="9" fillId="0" borderId="0" xfId="0" applyFont="1" applyBorder="1" applyAlignment="1"/>
    <xf numFmtId="164" fontId="9" fillId="3" borderId="0" xfId="1" applyNumberFormat="1" applyFont="1" applyFill="1" applyBorder="1"/>
    <xf numFmtId="0" fontId="9" fillId="3" borderId="0" xfId="0" applyFont="1" applyFill="1" applyBorder="1"/>
    <xf numFmtId="0" fontId="9" fillId="3" borderId="1" xfId="0" applyFont="1" applyFill="1" applyBorder="1" applyAlignment="1"/>
    <xf numFmtId="0" fontId="10" fillId="3" borderId="1" xfId="0" applyFont="1" applyFill="1" applyBorder="1" applyAlignment="1">
      <alignment horizontal="left" indent="4"/>
    </xf>
    <xf numFmtId="0" fontId="10" fillId="3" borderId="1" xfId="0" applyFont="1" applyFill="1" applyBorder="1" applyAlignment="1"/>
    <xf numFmtId="0" fontId="10" fillId="3" borderId="0" xfId="0" applyFont="1" applyFill="1" applyAlignment="1">
      <alignment horizontal="left" indent="4"/>
    </xf>
    <xf numFmtId="0" fontId="11" fillId="3" borderId="1" xfId="0" applyFont="1" applyFill="1" applyBorder="1" applyAlignment="1">
      <alignment horizontal="left" indent="4"/>
    </xf>
    <xf numFmtId="0" fontId="11" fillId="3" borderId="1" xfId="0" applyFont="1" applyFill="1" applyBorder="1" applyAlignment="1">
      <alignment horizontal="left" indent="5"/>
    </xf>
    <xf numFmtId="0" fontId="10" fillId="3" borderId="0" xfId="0" applyFont="1" applyFill="1" applyAlignment="1"/>
    <xf numFmtId="0" fontId="10" fillId="3" borderId="0" xfId="0" applyFont="1" applyFill="1" applyBorder="1" applyAlignment="1">
      <alignment horizontal="left" indent="4"/>
    </xf>
    <xf numFmtId="0" fontId="8" fillId="3" borderId="0" xfId="0" applyFont="1" applyFill="1" applyBorder="1" applyAlignment="1">
      <alignment horizontal="left" indent="4"/>
    </xf>
    <xf numFmtId="164" fontId="3" fillId="3" borderId="0" xfId="1" applyNumberFormat="1" applyFont="1" applyFill="1" applyBorder="1"/>
    <xf numFmtId="164" fontId="9" fillId="3" borderId="0" xfId="1" applyNumberFormat="1" applyFont="1" applyFill="1"/>
    <xf numFmtId="0" fontId="8" fillId="3" borderId="0" xfId="0" applyFont="1" applyFill="1"/>
    <xf numFmtId="0" fontId="12" fillId="3" borderId="0" xfId="0" applyFont="1" applyFill="1"/>
    <xf numFmtId="0" fontId="10" fillId="3" borderId="1" xfId="0" applyFont="1" applyFill="1" applyBorder="1"/>
    <xf numFmtId="0" fontId="10" fillId="3" borderId="0" xfId="0" applyFont="1" applyFill="1"/>
    <xf numFmtId="164" fontId="3" fillId="3" borderId="0" xfId="1" applyNumberFormat="1" applyFont="1" applyFill="1"/>
    <xf numFmtId="0" fontId="13" fillId="3" borderId="0" xfId="0" applyFont="1" applyFill="1"/>
    <xf numFmtId="0" fontId="11" fillId="3" borderId="0" xfId="0" applyFont="1" applyFill="1"/>
    <xf numFmtId="0" fontId="14" fillId="3" borderId="0" xfId="0" applyFont="1" applyFill="1"/>
    <xf numFmtId="0" fontId="15" fillId="3" borderId="0" xfId="0" applyFont="1" applyFill="1"/>
    <xf numFmtId="0" fontId="11" fillId="3" borderId="1" xfId="0" applyFont="1" applyFill="1" applyBorder="1"/>
    <xf numFmtId="0" fontId="10" fillId="3" borderId="1" xfId="0" applyFont="1" applyFill="1" applyBorder="1" applyAlignment="1">
      <alignment horizontal="left" indent="1"/>
    </xf>
    <xf numFmtId="0" fontId="10" fillId="3" borderId="0" xfId="0" applyFont="1" applyFill="1" applyBorder="1" applyAlignment="1">
      <alignment horizontal="left" indent="1"/>
    </xf>
    <xf numFmtId="0" fontId="11" fillId="3" borderId="0" xfId="0" applyFont="1" applyFill="1" applyAlignment="1">
      <alignment horizontal="left" indent="5"/>
    </xf>
    <xf numFmtId="0" fontId="4" fillId="3" borderId="0" xfId="0" applyFont="1" applyFill="1"/>
    <xf numFmtId="0" fontId="4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/>
    </xf>
    <xf numFmtId="164" fontId="3" fillId="3" borderId="0" xfId="1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5" fillId="3" borderId="0" xfId="0" applyFont="1" applyFill="1" applyAlignment="1">
      <alignment vertical="center" wrapText="1" shrinkToFit="1"/>
    </xf>
    <xf numFmtId="0" fontId="5" fillId="3" borderId="0" xfId="0" applyFont="1" applyFill="1"/>
    <xf numFmtId="0" fontId="0" fillId="3" borderId="0" xfId="0" applyFill="1" applyAlignment="1">
      <alignment vertical="center" wrapText="1" shrinkToFit="1"/>
    </xf>
    <xf numFmtId="0" fontId="0" fillId="3" borderId="0" xfId="0" applyFill="1" applyAlignment="1">
      <alignment vertical="center" wrapText="1"/>
    </xf>
    <xf numFmtId="0" fontId="16" fillId="3" borderId="0" xfId="0" applyFont="1" applyFill="1" applyBorder="1" applyAlignment="1">
      <alignment wrapText="1" shrinkToFit="1"/>
    </xf>
    <xf numFmtId="0" fontId="16" fillId="3" borderId="0" xfId="0" applyFont="1" applyFill="1" applyAlignment="1">
      <alignment wrapText="1" shrinkToFit="1"/>
    </xf>
    <xf numFmtId="0" fontId="2" fillId="3" borderId="0" xfId="0" applyFont="1" applyFill="1" applyAlignment="1">
      <alignment horizontal="left" vertical="center" wrapText="1" shrinkToFit="1"/>
    </xf>
    <xf numFmtId="0" fontId="0" fillId="0" borderId="0" xfId="0" applyBorder="1"/>
    <xf numFmtId="0" fontId="2" fillId="3" borderId="0" xfId="0" applyFont="1" applyFill="1" applyBorder="1" applyAlignment="1"/>
    <xf numFmtId="0" fontId="3" fillId="3" borderId="0" xfId="0" applyFont="1" applyFill="1" applyBorder="1" applyAlignment="1"/>
    <xf numFmtId="0" fontId="10" fillId="0" borderId="0" xfId="0" applyFont="1" applyBorder="1" applyAlignment="1"/>
    <xf numFmtId="0" fontId="17" fillId="3" borderId="0" xfId="0" applyFont="1" applyFill="1"/>
    <xf numFmtId="164" fontId="17" fillId="3" borderId="0" xfId="1" applyNumberFormat="1" applyFont="1" applyFill="1"/>
    <xf numFmtId="0" fontId="4" fillId="0" borderId="1" xfId="0" applyFont="1" applyBorder="1" applyAlignment="1">
      <alignment horizontal="left" indent="5"/>
    </xf>
    <xf numFmtId="0" fontId="5" fillId="3" borderId="0" xfId="0" applyFont="1" applyFill="1" applyBorder="1" applyAlignment="1">
      <alignment wrapText="1" shrinkToFit="1"/>
    </xf>
    <xf numFmtId="0" fontId="6" fillId="3" borderId="1" xfId="0" applyFont="1" applyFill="1" applyBorder="1" applyAlignment="1">
      <alignment horizontal="left" wrapText="1" indent="4" shrinkToFit="1"/>
    </xf>
    <xf numFmtId="0" fontId="16" fillId="3" borderId="1" xfId="0" applyFont="1" applyFill="1" applyBorder="1" applyAlignment="1">
      <alignment horizontal="left" wrapText="1" indent="4" shrinkToFit="1"/>
    </xf>
    <xf numFmtId="0" fontId="15" fillId="3" borderId="1" xfId="0" applyFont="1" applyFill="1" applyBorder="1" applyAlignment="1">
      <alignment wrapText="1" shrinkToFit="1"/>
    </xf>
    <xf numFmtId="0" fontId="11" fillId="3" borderId="1" xfId="0" applyFont="1" applyFill="1" applyBorder="1" applyAlignment="1">
      <alignment wrapText="1" shrinkToFit="1"/>
    </xf>
    <xf numFmtId="0" fontId="15" fillId="3" borderId="3" xfId="0" applyFont="1" applyFill="1" applyBorder="1" applyAlignment="1">
      <alignment horizontal="left" wrapText="1" shrinkToFit="1"/>
    </xf>
    <xf numFmtId="0" fontId="15" fillId="3" borderId="2" xfId="0" applyFont="1" applyFill="1" applyBorder="1" applyAlignment="1">
      <alignment horizontal="left" wrapText="1" shrinkToFit="1"/>
    </xf>
    <xf numFmtId="0" fontId="12" fillId="3" borderId="1" xfId="0" applyFont="1" applyFill="1" applyBorder="1" applyAlignment="1">
      <alignment wrapText="1" shrinkToFit="1"/>
    </xf>
    <xf numFmtId="0" fontId="10" fillId="3" borderId="3" xfId="0" applyFont="1" applyFill="1" applyBorder="1" applyAlignment="1">
      <alignment wrapText="1" shrinkToFit="1"/>
    </xf>
    <xf numFmtId="0" fontId="10" fillId="3" borderId="2" xfId="0" applyFont="1" applyFill="1" applyBorder="1" applyAlignment="1">
      <alignment wrapText="1" shrinkToFit="1"/>
    </xf>
    <xf numFmtId="0" fontId="2" fillId="3" borderId="0" xfId="0" applyFont="1" applyFill="1" applyAlignment="1">
      <alignment horizontal="left" vertical="center" wrapText="1" shrinkToFit="1"/>
    </xf>
    <xf numFmtId="49" fontId="6" fillId="3" borderId="1" xfId="0" applyNumberFormat="1" applyFont="1" applyFill="1" applyBorder="1" applyAlignment="1">
      <alignment horizontal="left" wrapText="1" indent="4" shrinkToFit="1"/>
    </xf>
    <xf numFmtId="49" fontId="6" fillId="3" borderId="3" xfId="0" applyNumberFormat="1" applyFont="1" applyFill="1" applyBorder="1" applyAlignment="1">
      <alignment horizontal="left" wrapText="1" indent="4" shrinkToFit="1"/>
    </xf>
    <xf numFmtId="49" fontId="6" fillId="3" borderId="2" xfId="0" applyNumberFormat="1" applyFont="1" applyFill="1" applyBorder="1" applyAlignment="1">
      <alignment horizontal="left" wrapText="1" indent="4" shrinkToFit="1"/>
    </xf>
    <xf numFmtId="0" fontId="6" fillId="3" borderId="0" xfId="0" applyFont="1" applyFill="1" applyAlignment="1">
      <alignment vertical="center" wrapText="1" shrinkToFit="1"/>
    </xf>
    <xf numFmtId="0" fontId="3" fillId="3" borderId="0" xfId="0" applyFont="1" applyFill="1" applyAlignment="1">
      <alignment vertical="center" wrapText="1" shrinkToFit="1"/>
    </xf>
    <xf numFmtId="0" fontId="0" fillId="3" borderId="0" xfId="0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93"/>
  <sheetViews>
    <sheetView tabSelected="1" view="pageBreakPreview" zoomScale="64" zoomScaleNormal="40" zoomScaleSheetLayoutView="64" workbookViewId="0">
      <selection activeCell="B259" sqref="B259"/>
    </sheetView>
  </sheetViews>
  <sheetFormatPr defaultRowHeight="15"/>
  <cols>
    <col min="1" max="1" width="7.5703125" customWidth="1"/>
    <col min="2" max="2" width="78.5703125" customWidth="1"/>
    <col min="3" max="3" width="17.5703125" style="1" customWidth="1"/>
    <col min="4" max="4" width="16.85546875" style="1" customWidth="1"/>
    <col min="5" max="5" width="17.28515625" style="1" customWidth="1"/>
    <col min="6" max="6" width="28.28515625" style="1" customWidth="1"/>
    <col min="9" max="9" width="15.28515625" customWidth="1"/>
    <col min="10" max="10" width="12.7109375" customWidth="1"/>
  </cols>
  <sheetData>
    <row r="1" spans="1:11" ht="33" customHeight="1">
      <c r="A1" s="28" t="s">
        <v>81</v>
      </c>
      <c r="B1" s="21"/>
      <c r="C1" s="21"/>
      <c r="D1" s="21"/>
      <c r="E1" s="21"/>
      <c r="F1" s="21"/>
      <c r="G1" s="21"/>
      <c r="H1" s="21"/>
      <c r="I1" s="21"/>
      <c r="J1" s="21"/>
    </row>
    <row r="2" spans="1:11" ht="18.75">
      <c r="A2" s="21"/>
      <c r="B2" s="21"/>
      <c r="C2" s="21"/>
      <c r="D2" s="21"/>
      <c r="E2" s="21"/>
      <c r="F2" s="21"/>
      <c r="G2" s="21"/>
      <c r="H2" s="21"/>
      <c r="I2" s="21"/>
      <c r="J2" s="21"/>
    </row>
    <row r="3" spans="1:11" ht="18.75">
      <c r="A3" s="75" t="s">
        <v>94</v>
      </c>
      <c r="B3" s="75"/>
      <c r="C3" s="21"/>
      <c r="D3" s="21"/>
      <c r="E3" s="21"/>
      <c r="F3" s="21"/>
      <c r="G3" s="21"/>
      <c r="H3" s="21"/>
      <c r="I3" s="21"/>
      <c r="J3" s="21"/>
    </row>
    <row r="4" spans="1:11" ht="18.75">
      <c r="A4" s="102" t="s">
        <v>32</v>
      </c>
      <c r="B4" s="103"/>
      <c r="C4" s="21"/>
      <c r="D4" s="21"/>
      <c r="E4" s="21"/>
      <c r="F4" s="21"/>
      <c r="G4" s="21"/>
      <c r="H4" s="21"/>
      <c r="I4" s="21"/>
      <c r="J4" s="21"/>
    </row>
    <row r="5" spans="1:11" ht="18.75">
      <c r="A5" s="102" t="s">
        <v>30</v>
      </c>
      <c r="B5" s="103"/>
      <c r="C5" s="21"/>
      <c r="D5" s="21"/>
      <c r="E5" s="21"/>
      <c r="F5" s="21"/>
      <c r="G5" s="21"/>
      <c r="H5" s="21"/>
      <c r="I5" s="21"/>
      <c r="J5" s="21"/>
    </row>
    <row r="6" spans="1:11" ht="18.75">
      <c r="A6" s="102" t="s">
        <v>31</v>
      </c>
      <c r="B6" s="103"/>
      <c r="C6" s="21"/>
      <c r="D6" s="21"/>
      <c r="E6" s="21"/>
      <c r="F6" s="21"/>
      <c r="G6" s="21"/>
      <c r="H6" s="21"/>
      <c r="I6" s="21"/>
      <c r="J6" s="21"/>
    </row>
    <row r="7" spans="1:11" ht="18.75">
      <c r="A7" s="21"/>
      <c r="B7" s="21"/>
      <c r="C7" s="21"/>
      <c r="D7" s="21"/>
      <c r="E7" s="21"/>
      <c r="F7" s="21"/>
      <c r="G7" s="21"/>
      <c r="H7" s="21"/>
      <c r="I7" s="21"/>
      <c r="J7" s="21"/>
    </row>
    <row r="8" spans="1:11" ht="18.75">
      <c r="A8" s="28" t="s">
        <v>44</v>
      </c>
      <c r="B8" s="21"/>
      <c r="C8" s="21"/>
      <c r="D8" s="21"/>
      <c r="E8" s="21"/>
      <c r="F8" s="21"/>
      <c r="G8" s="21"/>
      <c r="H8" s="21"/>
      <c r="I8" s="21"/>
      <c r="J8" s="21"/>
    </row>
    <row r="9" spans="1:11" ht="18.75">
      <c r="A9" s="21"/>
      <c r="B9" s="21"/>
      <c r="C9" s="21"/>
      <c r="D9" s="21"/>
      <c r="E9" s="21"/>
      <c r="F9" s="21"/>
      <c r="G9" s="21"/>
      <c r="H9" s="21"/>
      <c r="I9" s="21"/>
      <c r="J9" s="21"/>
    </row>
    <row r="10" spans="1:11" ht="18.75">
      <c r="A10" s="29" t="s">
        <v>82</v>
      </c>
      <c r="B10" s="21"/>
      <c r="C10" s="21"/>
      <c r="D10" s="21"/>
      <c r="E10" s="21"/>
      <c r="F10" s="21"/>
      <c r="G10" s="21"/>
      <c r="H10" s="21"/>
      <c r="I10" s="21"/>
      <c r="J10" s="21"/>
    </row>
    <row r="11" spans="1:11" ht="18.75">
      <c r="A11" s="29"/>
      <c r="B11" s="21"/>
      <c r="C11" s="21"/>
      <c r="D11" s="21"/>
      <c r="E11" s="21"/>
      <c r="F11" s="21"/>
      <c r="G11" s="21"/>
      <c r="H11" s="21"/>
      <c r="I11" s="21"/>
      <c r="J11" s="21"/>
    </row>
    <row r="12" spans="1:11" ht="18.75">
      <c r="A12" s="98" t="s">
        <v>91</v>
      </c>
      <c r="B12" s="103"/>
      <c r="C12" s="103"/>
      <c r="D12" s="103"/>
      <c r="E12" s="103"/>
      <c r="F12" s="103"/>
      <c r="G12" s="103"/>
      <c r="H12" s="103"/>
      <c r="I12" s="103"/>
      <c r="J12" s="103"/>
    </row>
    <row r="13" spans="1:11" ht="18.75">
      <c r="A13" s="98" t="s">
        <v>92</v>
      </c>
      <c r="B13" s="103"/>
      <c r="C13" s="103"/>
      <c r="D13" s="103"/>
      <c r="E13" s="103"/>
      <c r="F13" s="103"/>
      <c r="G13" s="103"/>
      <c r="H13" s="103"/>
      <c r="I13" s="103"/>
      <c r="J13" s="103"/>
    </row>
    <row r="14" spans="1:11" ht="30.75" customHeight="1">
      <c r="A14" s="98" t="s">
        <v>93</v>
      </c>
      <c r="B14" s="103"/>
      <c r="C14" s="103"/>
      <c r="D14" s="103"/>
      <c r="E14" s="103"/>
      <c r="F14" s="103"/>
      <c r="G14" s="103"/>
      <c r="H14" s="103"/>
      <c r="I14" s="103"/>
      <c r="J14" s="103"/>
      <c r="K14" s="2"/>
    </row>
    <row r="15" spans="1:11" ht="26.25" customHeight="1">
      <c r="A15" s="98"/>
      <c r="B15" s="98"/>
      <c r="C15" s="98"/>
      <c r="D15" s="98"/>
      <c r="E15" s="98"/>
      <c r="F15" s="98"/>
      <c r="G15" s="98"/>
      <c r="H15" s="98"/>
      <c r="I15" s="98"/>
      <c r="J15" s="98"/>
      <c r="K15" s="2"/>
    </row>
    <row r="16" spans="1:11" ht="28.5" customHeight="1">
      <c r="A16" s="98"/>
      <c r="B16" s="98"/>
      <c r="C16" s="98"/>
      <c r="D16" s="98"/>
      <c r="E16" s="98"/>
      <c r="F16" s="98"/>
      <c r="G16" s="98"/>
      <c r="H16" s="98"/>
      <c r="I16" s="98"/>
      <c r="J16" s="98"/>
      <c r="K16" s="2"/>
    </row>
    <row r="17" spans="1:28" ht="11.25" customHeight="1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2"/>
    </row>
    <row r="18" spans="1:28" ht="47.25" customHeight="1">
      <c r="A18" s="100" t="s">
        <v>96</v>
      </c>
      <c r="B18" s="101"/>
      <c r="C18" s="25" t="s">
        <v>27</v>
      </c>
      <c r="D18" s="25" t="s">
        <v>28</v>
      </c>
      <c r="E18" s="25" t="s">
        <v>29</v>
      </c>
      <c r="F18" s="26"/>
      <c r="G18" s="30"/>
      <c r="H18" s="30"/>
      <c r="I18" s="30"/>
      <c r="J18" s="30"/>
      <c r="S18" s="19"/>
      <c r="T18" s="18"/>
      <c r="U18" s="18"/>
      <c r="V18" s="18"/>
      <c r="W18" s="18"/>
      <c r="X18" s="18"/>
      <c r="Y18" s="3"/>
      <c r="Z18" s="3"/>
      <c r="AA18" s="3"/>
      <c r="AB18" s="3"/>
    </row>
    <row r="19" spans="1:28" ht="18.75">
      <c r="A19" s="31">
        <v>1</v>
      </c>
      <c r="B19" s="31" t="s">
        <v>45</v>
      </c>
      <c r="C19" s="27">
        <v>100000</v>
      </c>
      <c r="D19" s="27">
        <v>200</v>
      </c>
      <c r="E19" s="27">
        <f>C19+D19</f>
        <v>100200</v>
      </c>
      <c r="F19" s="26" t="s">
        <v>16</v>
      </c>
      <c r="G19" s="30"/>
      <c r="H19" s="30"/>
      <c r="I19" s="30"/>
      <c r="J19" s="30"/>
      <c r="S19" s="19"/>
      <c r="T19" s="18"/>
      <c r="U19" s="18"/>
      <c r="V19" s="18"/>
      <c r="W19" s="18"/>
      <c r="X19" s="18"/>
      <c r="Y19" s="3"/>
      <c r="Z19" s="3"/>
      <c r="AA19" s="3"/>
      <c r="AB19" s="3"/>
    </row>
    <row r="20" spans="1:28" ht="18.75">
      <c r="A20" s="32">
        <v>2</v>
      </c>
      <c r="B20" s="31" t="s">
        <v>15</v>
      </c>
      <c r="C20" s="27">
        <v>100000</v>
      </c>
      <c r="D20" s="27">
        <v>200</v>
      </c>
      <c r="E20" s="27">
        <f t="shared" ref="E20:E36" si="0">C20+D20</f>
        <v>100200</v>
      </c>
      <c r="F20" s="26" t="s">
        <v>16</v>
      </c>
      <c r="G20" s="30"/>
      <c r="H20" s="30"/>
      <c r="I20" s="30"/>
      <c r="J20" s="30"/>
      <c r="S20" s="19"/>
      <c r="T20" s="18"/>
      <c r="U20" s="18"/>
      <c r="V20" s="18"/>
      <c r="W20" s="18"/>
      <c r="X20" s="18"/>
      <c r="Y20" s="3"/>
      <c r="Z20" s="3"/>
      <c r="AA20" s="3"/>
      <c r="AB20" s="3"/>
    </row>
    <row r="21" spans="1:28" ht="18.75">
      <c r="A21" s="32">
        <v>3</v>
      </c>
      <c r="B21" s="31" t="s">
        <v>8</v>
      </c>
      <c r="C21" s="27">
        <v>100000</v>
      </c>
      <c r="D21" s="27">
        <v>200</v>
      </c>
      <c r="E21" s="27">
        <f t="shared" si="0"/>
        <v>100200</v>
      </c>
      <c r="F21" s="26" t="s">
        <v>16</v>
      </c>
      <c r="G21" s="30"/>
      <c r="H21" s="30"/>
      <c r="I21" s="30"/>
      <c r="J21" s="30"/>
      <c r="S21" s="19"/>
      <c r="T21" s="18"/>
      <c r="U21" s="18"/>
      <c r="V21" s="18"/>
      <c r="W21" s="18"/>
      <c r="X21" s="18"/>
      <c r="Y21" s="3"/>
      <c r="Z21" s="3"/>
      <c r="AA21" s="3"/>
      <c r="AB21" s="3"/>
    </row>
    <row r="22" spans="1:28" ht="18.75">
      <c r="A22" s="31">
        <v>4</v>
      </c>
      <c r="B22" s="31" t="s">
        <v>46</v>
      </c>
      <c r="C22" s="27">
        <v>100000</v>
      </c>
      <c r="D22" s="27">
        <v>200</v>
      </c>
      <c r="E22" s="27">
        <f t="shared" si="0"/>
        <v>100200</v>
      </c>
      <c r="F22" s="26" t="s">
        <v>16</v>
      </c>
      <c r="G22" s="30"/>
      <c r="H22" s="30"/>
      <c r="I22" s="30"/>
      <c r="J22" s="30"/>
      <c r="S22" s="19"/>
      <c r="T22" s="18"/>
      <c r="U22" s="18"/>
      <c r="V22" s="18"/>
      <c r="W22" s="18"/>
      <c r="X22" s="18"/>
      <c r="Y22" s="3"/>
      <c r="Z22" s="3"/>
      <c r="AA22" s="3"/>
      <c r="AB22" s="3"/>
    </row>
    <row r="23" spans="1:28" ht="18.75">
      <c r="A23" s="32">
        <v>5</v>
      </c>
      <c r="B23" s="31" t="s">
        <v>59</v>
      </c>
      <c r="C23" s="27">
        <v>100000</v>
      </c>
      <c r="D23" s="27">
        <v>200</v>
      </c>
      <c r="E23" s="27">
        <f t="shared" si="0"/>
        <v>100200</v>
      </c>
      <c r="F23" s="26" t="s">
        <v>16</v>
      </c>
      <c r="G23" s="30"/>
      <c r="H23" s="30"/>
      <c r="I23" s="30"/>
      <c r="J23" s="30"/>
      <c r="S23" s="19"/>
      <c r="T23" s="18"/>
      <c r="U23" s="18"/>
      <c r="V23" s="18"/>
      <c r="W23" s="18"/>
      <c r="X23" s="18"/>
      <c r="Y23" s="3"/>
      <c r="Z23" s="3"/>
      <c r="AA23" s="3"/>
      <c r="AB23" s="3"/>
    </row>
    <row r="24" spans="1:28" ht="18.75">
      <c r="A24" s="32">
        <v>6</v>
      </c>
      <c r="B24" s="31" t="s">
        <v>14</v>
      </c>
      <c r="C24" s="27">
        <v>100000</v>
      </c>
      <c r="D24" s="27">
        <v>200</v>
      </c>
      <c r="E24" s="27">
        <f t="shared" si="0"/>
        <v>100200</v>
      </c>
      <c r="F24" s="26" t="s">
        <v>16</v>
      </c>
      <c r="G24" s="30"/>
      <c r="H24" s="30"/>
      <c r="I24" s="30"/>
      <c r="J24" s="30"/>
      <c r="S24" s="19"/>
      <c r="T24" s="18"/>
      <c r="U24" s="18"/>
      <c r="V24" s="18"/>
      <c r="W24" s="18"/>
      <c r="X24" s="18"/>
      <c r="Y24" s="3"/>
      <c r="Z24" s="3"/>
      <c r="AA24" s="3"/>
      <c r="AB24" s="3"/>
    </row>
    <row r="25" spans="1:28" ht="18.75">
      <c r="A25" s="31">
        <v>7</v>
      </c>
      <c r="B25" s="33" t="s">
        <v>47</v>
      </c>
      <c r="C25" s="27">
        <v>100000</v>
      </c>
      <c r="D25" s="27">
        <v>200</v>
      </c>
      <c r="E25" s="27">
        <f t="shared" si="0"/>
        <v>100200</v>
      </c>
      <c r="F25" s="26" t="s">
        <v>16</v>
      </c>
      <c r="G25" s="30"/>
      <c r="H25" s="30"/>
      <c r="I25" s="30"/>
      <c r="J25" s="30"/>
      <c r="S25" s="3"/>
      <c r="T25" s="3"/>
      <c r="U25" s="4"/>
      <c r="V25" s="4"/>
      <c r="W25" s="4"/>
      <c r="X25" s="4"/>
      <c r="Y25" s="3"/>
      <c r="Z25" s="3"/>
      <c r="AA25" s="3"/>
      <c r="AB25" s="3"/>
    </row>
    <row r="26" spans="1:28" ht="18.75">
      <c r="A26" s="32">
        <v>8</v>
      </c>
      <c r="B26" s="31" t="s">
        <v>48</v>
      </c>
      <c r="C26" s="27">
        <v>100000</v>
      </c>
      <c r="D26" s="27">
        <v>200</v>
      </c>
      <c r="E26" s="27">
        <f t="shared" si="0"/>
        <v>100200</v>
      </c>
      <c r="F26" s="26" t="s">
        <v>16</v>
      </c>
      <c r="G26" s="30"/>
      <c r="H26" s="30"/>
      <c r="I26" s="30"/>
      <c r="J26" s="30"/>
      <c r="S26" s="3"/>
      <c r="T26" s="3"/>
      <c r="U26" s="4"/>
      <c r="V26" s="4"/>
      <c r="W26" s="4"/>
      <c r="X26" s="4"/>
      <c r="Y26" s="3"/>
      <c r="Z26" s="3"/>
      <c r="AA26" s="3"/>
      <c r="AB26" s="3"/>
    </row>
    <row r="27" spans="1:28" ht="18.75">
      <c r="A27" s="32">
        <v>9</v>
      </c>
      <c r="B27" s="31" t="s">
        <v>57</v>
      </c>
      <c r="C27" s="27">
        <v>100000</v>
      </c>
      <c r="D27" s="27">
        <v>200</v>
      </c>
      <c r="E27" s="27">
        <f t="shared" si="0"/>
        <v>100200</v>
      </c>
      <c r="F27" s="26" t="s">
        <v>16</v>
      </c>
      <c r="G27" s="30"/>
      <c r="H27" s="30"/>
      <c r="I27" s="30"/>
      <c r="J27" s="30"/>
      <c r="S27" s="3"/>
      <c r="T27" s="3"/>
      <c r="U27" s="4"/>
      <c r="V27" s="4"/>
      <c r="W27" s="4"/>
      <c r="X27" s="4"/>
      <c r="Y27" s="3"/>
      <c r="Z27" s="3"/>
      <c r="AA27" s="3"/>
      <c r="AB27" s="3"/>
    </row>
    <row r="28" spans="1:28" ht="18.75">
      <c r="A28" s="31">
        <v>10</v>
      </c>
      <c r="B28" s="31" t="s">
        <v>58</v>
      </c>
      <c r="C28" s="27">
        <v>100000</v>
      </c>
      <c r="D28" s="27">
        <v>200</v>
      </c>
      <c r="E28" s="27">
        <f t="shared" si="0"/>
        <v>100200</v>
      </c>
      <c r="F28" s="26" t="s">
        <v>16</v>
      </c>
      <c r="G28" s="30"/>
      <c r="H28" s="30"/>
      <c r="I28" s="30"/>
      <c r="J28" s="30"/>
      <c r="S28" s="3"/>
      <c r="T28" s="3"/>
      <c r="U28" s="4"/>
      <c r="V28" s="4"/>
      <c r="W28" s="4"/>
      <c r="X28" s="4"/>
      <c r="Y28" s="3"/>
      <c r="Z28" s="3"/>
      <c r="AA28" s="3"/>
      <c r="AB28" s="3"/>
    </row>
    <row r="29" spans="1:28" ht="18.75">
      <c r="A29" s="32">
        <v>11</v>
      </c>
      <c r="B29" s="31" t="s">
        <v>12</v>
      </c>
      <c r="C29" s="27">
        <v>100000</v>
      </c>
      <c r="D29" s="27">
        <v>200</v>
      </c>
      <c r="E29" s="27">
        <f t="shared" si="0"/>
        <v>100200</v>
      </c>
      <c r="F29" s="26" t="s">
        <v>16</v>
      </c>
      <c r="G29" s="30"/>
      <c r="H29" s="30"/>
      <c r="I29" s="30"/>
      <c r="J29" s="30"/>
      <c r="S29" s="3"/>
      <c r="T29" s="3"/>
      <c r="U29" s="4"/>
      <c r="V29" s="4"/>
      <c r="W29" s="4"/>
      <c r="X29" s="4"/>
      <c r="Y29" s="3"/>
      <c r="Z29" s="3"/>
      <c r="AA29" s="3"/>
      <c r="AB29" s="3"/>
    </row>
    <row r="30" spans="1:28" ht="18.75">
      <c r="A30" s="32">
        <v>12</v>
      </c>
      <c r="B30" s="31" t="s">
        <v>49</v>
      </c>
      <c r="C30" s="27">
        <v>100000</v>
      </c>
      <c r="D30" s="27">
        <v>200</v>
      </c>
      <c r="E30" s="27">
        <f t="shared" si="0"/>
        <v>100200</v>
      </c>
      <c r="F30" s="26" t="s">
        <v>16</v>
      </c>
      <c r="G30" s="30"/>
      <c r="H30" s="30"/>
      <c r="I30" s="30"/>
      <c r="J30" s="30"/>
      <c r="S30" s="3"/>
      <c r="T30" s="3"/>
      <c r="U30" s="4"/>
      <c r="V30" s="4"/>
      <c r="W30" s="4"/>
      <c r="X30" s="4"/>
      <c r="Y30" s="3"/>
      <c r="Z30" s="3"/>
      <c r="AA30" s="3"/>
      <c r="AB30" s="3"/>
    </row>
    <row r="31" spans="1:28" ht="18.75">
      <c r="A31" s="31">
        <v>13</v>
      </c>
      <c r="B31" s="31" t="s">
        <v>55</v>
      </c>
      <c r="C31" s="27">
        <v>100000</v>
      </c>
      <c r="D31" s="27">
        <v>200</v>
      </c>
      <c r="E31" s="27">
        <f t="shared" si="0"/>
        <v>100200</v>
      </c>
      <c r="F31" s="26" t="s">
        <v>16</v>
      </c>
      <c r="G31" s="30"/>
      <c r="H31" s="30"/>
      <c r="I31" s="30"/>
      <c r="J31" s="30"/>
      <c r="S31" s="3"/>
      <c r="T31" s="3"/>
      <c r="U31" s="4"/>
      <c r="V31" s="4"/>
      <c r="W31" s="4"/>
      <c r="X31" s="4"/>
      <c r="Y31" s="3"/>
      <c r="Z31" s="3"/>
      <c r="AA31" s="3"/>
      <c r="AB31" s="3"/>
    </row>
    <row r="32" spans="1:28" ht="18.75">
      <c r="A32" s="32">
        <v>14</v>
      </c>
      <c r="B32" s="31" t="s">
        <v>13</v>
      </c>
      <c r="C32" s="27">
        <v>100000</v>
      </c>
      <c r="D32" s="27">
        <v>200</v>
      </c>
      <c r="E32" s="27">
        <f t="shared" si="0"/>
        <v>100200</v>
      </c>
      <c r="F32" s="26" t="s">
        <v>16</v>
      </c>
      <c r="G32" s="30"/>
      <c r="H32" s="30"/>
      <c r="I32" s="30"/>
      <c r="J32" s="30"/>
      <c r="S32" s="3"/>
      <c r="T32" s="3"/>
      <c r="U32" s="4"/>
      <c r="V32" s="4"/>
      <c r="W32" s="4"/>
      <c r="X32" s="4"/>
      <c r="Y32" s="3"/>
      <c r="Z32" s="3"/>
      <c r="AA32" s="3"/>
      <c r="AB32" s="3"/>
    </row>
    <row r="33" spans="1:28" ht="18.75">
      <c r="A33" s="32">
        <v>15</v>
      </c>
      <c r="B33" s="31" t="s">
        <v>56</v>
      </c>
      <c r="C33" s="27">
        <v>100000</v>
      </c>
      <c r="D33" s="27">
        <v>200</v>
      </c>
      <c r="E33" s="27">
        <f t="shared" si="0"/>
        <v>100200</v>
      </c>
      <c r="F33" s="26" t="s">
        <v>16</v>
      </c>
      <c r="G33" s="30"/>
      <c r="H33" s="30"/>
      <c r="I33" s="30"/>
      <c r="J33" s="30"/>
      <c r="S33" s="3"/>
      <c r="T33" s="3"/>
      <c r="U33" s="4"/>
      <c r="V33" s="4"/>
      <c r="W33" s="4"/>
      <c r="X33" s="4"/>
      <c r="Y33" s="3"/>
      <c r="Z33" s="3"/>
      <c r="AA33" s="3"/>
      <c r="AB33" s="3"/>
    </row>
    <row r="34" spans="1:28" ht="18.75">
      <c r="A34" s="31">
        <v>16</v>
      </c>
      <c r="B34" s="31" t="s">
        <v>50</v>
      </c>
      <c r="C34" s="27">
        <v>100000</v>
      </c>
      <c r="D34" s="27">
        <v>200</v>
      </c>
      <c r="E34" s="27">
        <f t="shared" si="0"/>
        <v>100200</v>
      </c>
      <c r="F34" s="26" t="s">
        <v>16</v>
      </c>
      <c r="G34" s="30"/>
      <c r="H34" s="30"/>
      <c r="I34" s="30"/>
      <c r="J34" s="30"/>
      <c r="S34" s="3"/>
      <c r="T34" s="3"/>
      <c r="U34" s="4"/>
      <c r="V34" s="4"/>
      <c r="W34" s="4"/>
      <c r="X34" s="4"/>
      <c r="Y34" s="3"/>
      <c r="Z34" s="3"/>
      <c r="AA34" s="3"/>
      <c r="AB34" s="3"/>
    </row>
    <row r="35" spans="1:28" ht="18.75">
      <c r="A35" s="32">
        <v>17</v>
      </c>
      <c r="B35" s="31" t="s">
        <v>51</v>
      </c>
      <c r="C35" s="27">
        <v>200000</v>
      </c>
      <c r="D35" s="27">
        <v>200</v>
      </c>
      <c r="E35" s="27">
        <f t="shared" si="0"/>
        <v>200200</v>
      </c>
      <c r="F35" s="26" t="s">
        <v>16</v>
      </c>
      <c r="G35" s="30"/>
      <c r="H35" s="30"/>
      <c r="I35" s="30"/>
      <c r="J35" s="30"/>
      <c r="S35" s="3"/>
      <c r="T35" s="3"/>
      <c r="U35" s="4"/>
      <c r="V35" s="4"/>
      <c r="W35" s="4"/>
      <c r="X35" s="4"/>
      <c r="Y35" s="3"/>
      <c r="Z35" s="3"/>
      <c r="AA35" s="3"/>
      <c r="AB35" s="3"/>
    </row>
    <row r="36" spans="1:28" ht="18.75">
      <c r="A36" s="32">
        <v>18</v>
      </c>
      <c r="B36" s="31" t="s">
        <v>52</v>
      </c>
      <c r="C36" s="27">
        <v>200000</v>
      </c>
      <c r="D36" s="27">
        <v>200</v>
      </c>
      <c r="E36" s="27">
        <f t="shared" si="0"/>
        <v>200200</v>
      </c>
      <c r="F36" s="26" t="s">
        <v>16</v>
      </c>
      <c r="G36" s="30"/>
      <c r="H36" s="30"/>
      <c r="I36" s="30"/>
      <c r="J36" s="30"/>
      <c r="S36" s="3"/>
      <c r="T36" s="3"/>
      <c r="U36" s="4"/>
      <c r="V36" s="4"/>
      <c r="W36" s="4"/>
      <c r="X36" s="4"/>
      <c r="Y36" s="3"/>
      <c r="Z36" s="3"/>
      <c r="AA36" s="3"/>
      <c r="AB36" s="3"/>
    </row>
    <row r="37" spans="1:28" ht="18.75">
      <c r="A37" s="81"/>
      <c r="B37" s="82"/>
      <c r="C37" s="43"/>
      <c r="D37" s="43"/>
      <c r="E37" s="43"/>
      <c r="F37" s="44"/>
      <c r="G37" s="30"/>
      <c r="H37" s="30"/>
      <c r="I37" s="30"/>
      <c r="J37" s="30"/>
      <c r="S37" s="3"/>
      <c r="T37" s="3"/>
      <c r="U37" s="4"/>
      <c r="V37" s="4"/>
      <c r="W37" s="4"/>
      <c r="X37" s="4"/>
      <c r="Y37" s="3"/>
      <c r="Z37" s="3"/>
      <c r="AA37" s="3"/>
      <c r="AB37" s="3"/>
    </row>
    <row r="38" spans="1:28" ht="18.75">
      <c r="A38" s="83"/>
      <c r="B38" s="82"/>
      <c r="C38" s="43"/>
      <c r="D38" s="43"/>
      <c r="E38" s="43"/>
      <c r="F38" s="44"/>
      <c r="G38" s="30"/>
      <c r="H38" s="30"/>
      <c r="I38" s="30"/>
      <c r="J38" s="30"/>
      <c r="S38" s="3"/>
      <c r="T38" s="3"/>
      <c r="U38" s="4"/>
      <c r="V38" s="4"/>
      <c r="W38" s="4"/>
      <c r="X38" s="4"/>
      <c r="Y38" s="3"/>
      <c r="Z38" s="3"/>
      <c r="AA38" s="3"/>
      <c r="AB38" s="3"/>
    </row>
    <row r="39" spans="1:28" ht="31.5" customHeight="1">
      <c r="A39" s="83"/>
      <c r="B39" s="83"/>
      <c r="C39" s="43"/>
      <c r="D39" s="43"/>
      <c r="E39" s="43"/>
      <c r="F39" s="44"/>
      <c r="G39" s="30"/>
      <c r="H39" s="30"/>
      <c r="I39" s="30"/>
      <c r="J39" s="30"/>
      <c r="S39" s="3"/>
      <c r="T39" s="3"/>
      <c r="U39" s="4"/>
      <c r="V39" s="4"/>
      <c r="W39" s="4"/>
      <c r="X39" s="4"/>
      <c r="Y39" s="3"/>
      <c r="Z39" s="3"/>
      <c r="AA39" s="3"/>
      <c r="AB39" s="3"/>
    </row>
    <row r="40" spans="1:28" ht="47.25" customHeight="1">
      <c r="A40" s="99" t="s">
        <v>87</v>
      </c>
      <c r="B40" s="99"/>
      <c r="C40" s="25" t="s">
        <v>27</v>
      </c>
      <c r="D40" s="25" t="s">
        <v>28</v>
      </c>
      <c r="E40" s="25" t="s">
        <v>29</v>
      </c>
      <c r="F40" s="26"/>
      <c r="G40" s="30"/>
      <c r="H40" s="30"/>
      <c r="I40" s="30"/>
      <c r="J40" s="30"/>
      <c r="S40" s="19"/>
      <c r="T40" s="18"/>
      <c r="U40" s="18"/>
      <c r="V40" s="18"/>
      <c r="W40" s="18"/>
      <c r="X40" s="18"/>
      <c r="Y40" s="3"/>
      <c r="Z40" s="3"/>
      <c r="AA40" s="3"/>
      <c r="AB40" s="3"/>
    </row>
    <row r="41" spans="1:28" ht="18.75">
      <c r="A41" s="31">
        <v>1</v>
      </c>
      <c r="B41" s="31" t="s">
        <v>45</v>
      </c>
      <c r="C41" s="27">
        <v>111778</v>
      </c>
      <c r="D41" s="27">
        <v>200</v>
      </c>
      <c r="E41" s="27">
        <f>SUM(C41:D41)</f>
        <v>111978</v>
      </c>
      <c r="F41" s="26" t="s">
        <v>16</v>
      </c>
      <c r="G41" s="30"/>
      <c r="H41" s="30"/>
      <c r="I41" s="30"/>
      <c r="J41" s="30"/>
      <c r="S41" s="19"/>
      <c r="T41" s="18"/>
      <c r="U41" s="18"/>
      <c r="V41" s="18"/>
      <c r="W41" s="18"/>
      <c r="X41" s="18"/>
      <c r="Y41" s="3"/>
      <c r="Z41" s="3"/>
      <c r="AA41" s="3"/>
      <c r="AB41" s="3"/>
    </row>
    <row r="42" spans="1:28" ht="18.75">
      <c r="A42" s="32">
        <v>2</v>
      </c>
      <c r="B42" s="31" t="s">
        <v>15</v>
      </c>
      <c r="C42" s="27">
        <v>111778</v>
      </c>
      <c r="D42" s="27">
        <v>200</v>
      </c>
      <c r="E42" s="27">
        <f t="shared" ref="E42:E57" si="1">SUM(C42:D42)</f>
        <v>111978</v>
      </c>
      <c r="F42" s="26" t="s">
        <v>16</v>
      </c>
      <c r="G42" s="30"/>
      <c r="H42" s="30"/>
      <c r="I42" s="30"/>
      <c r="J42" s="30"/>
      <c r="S42" s="19"/>
      <c r="T42" s="18"/>
      <c r="U42" s="18"/>
      <c r="V42" s="18"/>
      <c r="W42" s="18"/>
      <c r="X42" s="18"/>
      <c r="Y42" s="3"/>
      <c r="Z42" s="3"/>
      <c r="AA42" s="3"/>
      <c r="AB42" s="3"/>
    </row>
    <row r="43" spans="1:28" ht="18.75">
      <c r="A43" s="32">
        <v>3</v>
      </c>
      <c r="B43" s="31" t="s">
        <v>8</v>
      </c>
      <c r="C43" s="27">
        <v>111778</v>
      </c>
      <c r="D43" s="27">
        <v>200</v>
      </c>
      <c r="E43" s="27">
        <f t="shared" si="1"/>
        <v>111978</v>
      </c>
      <c r="F43" s="26" t="s">
        <v>16</v>
      </c>
      <c r="G43" s="30"/>
      <c r="H43" s="30"/>
      <c r="I43" s="30"/>
      <c r="J43" s="30"/>
      <c r="S43" s="19"/>
      <c r="T43" s="18"/>
      <c r="U43" s="18"/>
      <c r="V43" s="18"/>
      <c r="W43" s="18"/>
      <c r="X43" s="18"/>
      <c r="Y43" s="3"/>
      <c r="Z43" s="3"/>
      <c r="AA43" s="3"/>
      <c r="AB43" s="3"/>
    </row>
    <row r="44" spans="1:28" ht="18.75">
      <c r="A44" s="31">
        <v>4</v>
      </c>
      <c r="B44" s="31" t="s">
        <v>46</v>
      </c>
      <c r="C44" s="27">
        <v>111778</v>
      </c>
      <c r="D44" s="27">
        <v>200</v>
      </c>
      <c r="E44" s="27">
        <f t="shared" si="1"/>
        <v>111978</v>
      </c>
      <c r="F44" s="26" t="s">
        <v>16</v>
      </c>
      <c r="G44" s="30"/>
      <c r="H44" s="30"/>
      <c r="I44" s="30"/>
      <c r="J44" s="30"/>
      <c r="S44" s="19"/>
      <c r="T44" s="18"/>
      <c r="U44" s="18"/>
      <c r="V44" s="18"/>
      <c r="W44" s="18"/>
      <c r="X44" s="18"/>
      <c r="Y44" s="3"/>
      <c r="Z44" s="3"/>
      <c r="AA44" s="3"/>
      <c r="AB44" s="3"/>
    </row>
    <row r="45" spans="1:28" ht="18.75">
      <c r="A45" s="32">
        <v>5</v>
      </c>
      <c r="B45" s="31" t="s">
        <v>59</v>
      </c>
      <c r="C45" s="27">
        <v>111778</v>
      </c>
      <c r="D45" s="27">
        <v>200</v>
      </c>
      <c r="E45" s="27">
        <f t="shared" si="1"/>
        <v>111978</v>
      </c>
      <c r="F45" s="26" t="s">
        <v>16</v>
      </c>
      <c r="G45" s="30"/>
      <c r="H45" s="30"/>
      <c r="I45" s="30"/>
      <c r="J45" s="30"/>
      <c r="S45" s="19"/>
      <c r="T45" s="18"/>
      <c r="U45" s="18"/>
      <c r="V45" s="18"/>
      <c r="W45" s="18"/>
      <c r="X45" s="18"/>
      <c r="Y45" s="3"/>
      <c r="Z45" s="3"/>
      <c r="AA45" s="3"/>
      <c r="AB45" s="3"/>
    </row>
    <row r="46" spans="1:28" ht="18.75">
      <c r="A46" s="32">
        <v>6</v>
      </c>
      <c r="B46" s="31" t="s">
        <v>14</v>
      </c>
      <c r="C46" s="27">
        <v>111778</v>
      </c>
      <c r="D46" s="27">
        <v>200</v>
      </c>
      <c r="E46" s="27">
        <f t="shared" si="1"/>
        <v>111978</v>
      </c>
      <c r="F46" s="26" t="s">
        <v>16</v>
      </c>
      <c r="G46" s="30"/>
      <c r="H46" s="30"/>
      <c r="I46" s="30"/>
      <c r="J46" s="30"/>
      <c r="S46" s="19"/>
      <c r="T46" s="18"/>
      <c r="U46" s="18"/>
      <c r="V46" s="18"/>
      <c r="W46" s="18"/>
      <c r="X46" s="18"/>
      <c r="Y46" s="3"/>
      <c r="Z46" s="3"/>
      <c r="AA46" s="3"/>
      <c r="AB46" s="3"/>
    </row>
    <row r="47" spans="1:28" ht="18.75">
      <c r="A47" s="31">
        <v>7</v>
      </c>
      <c r="B47" s="33" t="s">
        <v>47</v>
      </c>
      <c r="C47" s="27">
        <v>111778</v>
      </c>
      <c r="D47" s="27">
        <v>200</v>
      </c>
      <c r="E47" s="27">
        <f t="shared" si="1"/>
        <v>111978</v>
      </c>
      <c r="F47" s="26" t="s">
        <v>16</v>
      </c>
      <c r="G47" s="30"/>
      <c r="H47" s="30"/>
      <c r="I47" s="30"/>
      <c r="J47" s="30"/>
      <c r="S47" s="3"/>
      <c r="T47" s="3"/>
      <c r="U47" s="4"/>
      <c r="V47" s="4"/>
      <c r="W47" s="4"/>
      <c r="X47" s="4"/>
      <c r="Y47" s="3"/>
      <c r="Z47" s="3"/>
      <c r="AA47" s="3"/>
      <c r="AB47" s="3"/>
    </row>
    <row r="48" spans="1:28" ht="18.75">
      <c r="A48" s="32">
        <v>8</v>
      </c>
      <c r="B48" s="31" t="s">
        <v>48</v>
      </c>
      <c r="C48" s="27">
        <v>135730</v>
      </c>
      <c r="D48" s="27">
        <v>200</v>
      </c>
      <c r="E48" s="27">
        <f t="shared" si="1"/>
        <v>135930</v>
      </c>
      <c r="F48" s="26" t="s">
        <v>16</v>
      </c>
      <c r="G48" s="30"/>
      <c r="H48" s="30"/>
      <c r="I48" s="30"/>
      <c r="J48" s="30"/>
      <c r="S48" s="3"/>
      <c r="T48" s="3"/>
      <c r="U48" s="4"/>
      <c r="V48" s="4"/>
      <c r="W48" s="4"/>
      <c r="X48" s="4"/>
      <c r="Y48" s="3"/>
      <c r="Z48" s="3"/>
      <c r="AA48" s="3"/>
      <c r="AB48" s="3"/>
    </row>
    <row r="49" spans="1:28" ht="18.75">
      <c r="A49" s="32">
        <v>9</v>
      </c>
      <c r="B49" s="31" t="s">
        <v>57</v>
      </c>
      <c r="C49" s="27">
        <v>135730</v>
      </c>
      <c r="D49" s="27">
        <v>200</v>
      </c>
      <c r="E49" s="27">
        <f t="shared" si="1"/>
        <v>135930</v>
      </c>
      <c r="F49" s="26" t="s">
        <v>16</v>
      </c>
      <c r="G49" s="30"/>
      <c r="H49" s="30"/>
      <c r="I49" s="30"/>
      <c r="J49" s="30"/>
      <c r="S49" s="3"/>
      <c r="T49" s="3"/>
      <c r="U49" s="4"/>
      <c r="V49" s="4"/>
      <c r="W49" s="4"/>
      <c r="X49" s="4"/>
      <c r="Y49" s="3"/>
      <c r="Z49" s="3"/>
      <c r="AA49" s="3"/>
      <c r="AB49" s="3"/>
    </row>
    <row r="50" spans="1:28" ht="18.75">
      <c r="A50" s="31">
        <v>10</v>
      </c>
      <c r="B50" s="31" t="s">
        <v>58</v>
      </c>
      <c r="C50" s="27">
        <v>135730</v>
      </c>
      <c r="D50" s="27">
        <v>200</v>
      </c>
      <c r="E50" s="27">
        <f t="shared" si="1"/>
        <v>135930</v>
      </c>
      <c r="F50" s="26" t="s">
        <v>16</v>
      </c>
      <c r="G50" s="30"/>
      <c r="H50" s="30"/>
      <c r="I50" s="30"/>
      <c r="J50" s="30"/>
      <c r="S50" s="3"/>
      <c r="T50" s="3"/>
      <c r="U50" s="4"/>
      <c r="V50" s="4"/>
      <c r="W50" s="4"/>
      <c r="X50" s="4"/>
      <c r="Y50" s="3"/>
      <c r="Z50" s="3"/>
      <c r="AA50" s="3"/>
      <c r="AB50" s="3"/>
    </row>
    <row r="51" spans="1:28" ht="18.75">
      <c r="A51" s="32">
        <v>11</v>
      </c>
      <c r="B51" s="31" t="s">
        <v>12</v>
      </c>
      <c r="C51" s="27">
        <v>135730</v>
      </c>
      <c r="D51" s="27">
        <v>200</v>
      </c>
      <c r="E51" s="27">
        <f t="shared" si="1"/>
        <v>135930</v>
      </c>
      <c r="F51" s="26" t="s">
        <v>16</v>
      </c>
      <c r="G51" s="30"/>
      <c r="H51" s="30"/>
      <c r="I51" s="30"/>
      <c r="J51" s="30"/>
      <c r="S51" s="3"/>
      <c r="T51" s="3"/>
      <c r="U51" s="4"/>
      <c r="V51" s="4"/>
      <c r="W51" s="4"/>
      <c r="X51" s="4"/>
      <c r="Y51" s="3"/>
      <c r="Z51" s="3"/>
      <c r="AA51" s="3"/>
      <c r="AB51" s="3"/>
    </row>
    <row r="52" spans="1:28" ht="18.75">
      <c r="A52" s="32">
        <v>12</v>
      </c>
      <c r="B52" s="31" t="s">
        <v>49</v>
      </c>
      <c r="C52" s="27">
        <v>203690</v>
      </c>
      <c r="D52" s="27">
        <v>200</v>
      </c>
      <c r="E52" s="27">
        <f t="shared" si="1"/>
        <v>203890</v>
      </c>
      <c r="F52" s="26" t="s">
        <v>16</v>
      </c>
      <c r="G52" s="30"/>
      <c r="H52" s="30"/>
      <c r="I52" s="30"/>
      <c r="J52" s="30"/>
      <c r="S52" s="3"/>
      <c r="T52" s="3"/>
      <c r="U52" s="4"/>
      <c r="V52" s="4"/>
      <c r="W52" s="4"/>
      <c r="X52" s="4"/>
      <c r="Y52" s="3"/>
      <c r="Z52" s="3"/>
      <c r="AA52" s="3"/>
      <c r="AB52" s="3"/>
    </row>
    <row r="53" spans="1:28" ht="18.75">
      <c r="A53" s="31">
        <v>13</v>
      </c>
      <c r="B53" s="31" t="s">
        <v>55</v>
      </c>
      <c r="C53" s="27">
        <v>203690</v>
      </c>
      <c r="D53" s="27">
        <v>200</v>
      </c>
      <c r="E53" s="27">
        <f t="shared" si="1"/>
        <v>203890</v>
      </c>
      <c r="F53" s="26" t="s">
        <v>16</v>
      </c>
      <c r="G53" s="30"/>
      <c r="H53" s="30"/>
      <c r="I53" s="30"/>
      <c r="J53" s="30"/>
      <c r="S53" s="3"/>
      <c r="T53" s="3"/>
      <c r="U53" s="4"/>
      <c r="V53" s="4"/>
      <c r="W53" s="4"/>
      <c r="X53" s="4"/>
      <c r="Y53" s="3"/>
      <c r="Z53" s="3"/>
      <c r="AA53" s="3"/>
      <c r="AB53" s="3"/>
    </row>
    <row r="54" spans="1:28" ht="18.75">
      <c r="A54" s="32">
        <v>14</v>
      </c>
      <c r="B54" s="31" t="s">
        <v>13</v>
      </c>
      <c r="C54" s="27">
        <v>203690</v>
      </c>
      <c r="D54" s="27">
        <v>200</v>
      </c>
      <c r="E54" s="27">
        <f t="shared" si="1"/>
        <v>203890</v>
      </c>
      <c r="F54" s="26" t="s">
        <v>16</v>
      </c>
      <c r="G54" s="30"/>
      <c r="H54" s="30"/>
      <c r="I54" s="30"/>
      <c r="J54" s="30"/>
      <c r="S54" s="3"/>
      <c r="T54" s="3"/>
      <c r="U54" s="4"/>
      <c r="V54" s="4"/>
      <c r="W54" s="4"/>
      <c r="X54" s="4"/>
      <c r="Y54" s="3"/>
      <c r="Z54" s="3"/>
      <c r="AA54" s="3"/>
      <c r="AB54" s="3"/>
    </row>
    <row r="55" spans="1:28" ht="18.75">
      <c r="A55" s="32">
        <v>15</v>
      </c>
      <c r="B55" s="31" t="s">
        <v>56</v>
      </c>
      <c r="C55" s="27">
        <v>203690</v>
      </c>
      <c r="D55" s="27">
        <v>200</v>
      </c>
      <c r="E55" s="27">
        <f t="shared" si="1"/>
        <v>203890</v>
      </c>
      <c r="F55" s="26" t="s">
        <v>16</v>
      </c>
      <c r="G55" s="30"/>
      <c r="H55" s="30"/>
      <c r="I55" s="30"/>
      <c r="J55" s="30"/>
      <c r="S55" s="3"/>
      <c r="T55" s="3"/>
      <c r="U55" s="4"/>
      <c r="V55" s="4"/>
      <c r="W55" s="4"/>
      <c r="X55" s="4"/>
      <c r="Y55" s="3"/>
      <c r="Z55" s="3"/>
      <c r="AA55" s="3"/>
      <c r="AB55" s="3"/>
    </row>
    <row r="56" spans="1:28" ht="18.75">
      <c r="A56" s="31">
        <v>16</v>
      </c>
      <c r="B56" s="31" t="s">
        <v>50</v>
      </c>
      <c r="C56" s="27">
        <v>203690</v>
      </c>
      <c r="D56" s="27">
        <v>200</v>
      </c>
      <c r="E56" s="27">
        <f t="shared" si="1"/>
        <v>203890</v>
      </c>
      <c r="F56" s="26" t="s">
        <v>16</v>
      </c>
      <c r="G56" s="30"/>
      <c r="H56" s="30"/>
      <c r="I56" s="30"/>
      <c r="J56" s="30"/>
      <c r="S56" s="3"/>
      <c r="T56" s="3"/>
      <c r="U56" s="4"/>
      <c r="V56" s="4"/>
      <c r="W56" s="4"/>
      <c r="X56" s="4"/>
      <c r="Y56" s="3"/>
      <c r="Z56" s="3"/>
      <c r="AA56" s="3"/>
      <c r="AB56" s="3"/>
    </row>
    <row r="57" spans="1:28" ht="18.75">
      <c r="A57" s="32">
        <v>17</v>
      </c>
      <c r="B57" s="31" t="s">
        <v>51</v>
      </c>
      <c r="C57" s="27">
        <v>233916</v>
      </c>
      <c r="D57" s="27">
        <v>200</v>
      </c>
      <c r="E57" s="27">
        <f t="shared" si="1"/>
        <v>234116</v>
      </c>
      <c r="F57" s="26" t="s">
        <v>16</v>
      </c>
      <c r="G57" s="30"/>
      <c r="H57" s="30"/>
      <c r="I57" s="30"/>
      <c r="J57" s="30"/>
      <c r="S57" s="3"/>
      <c r="T57" s="3"/>
      <c r="U57" s="4"/>
      <c r="V57" s="4"/>
      <c r="W57" s="4"/>
      <c r="X57" s="4"/>
      <c r="Y57" s="3"/>
      <c r="Z57" s="3"/>
      <c r="AA57" s="3"/>
      <c r="AB57" s="3"/>
    </row>
    <row r="58" spans="1:28" ht="18.75">
      <c r="A58" s="32">
        <v>18</v>
      </c>
      <c r="B58" s="31" t="s">
        <v>52</v>
      </c>
      <c r="C58" s="27">
        <v>233916</v>
      </c>
      <c r="D58" s="27">
        <v>200</v>
      </c>
      <c r="E58" s="27">
        <f t="shared" ref="E58" si="2">SUM(C58:D58)</f>
        <v>234116</v>
      </c>
      <c r="F58" s="26" t="s">
        <v>16</v>
      </c>
      <c r="G58" s="30"/>
      <c r="H58" s="30"/>
      <c r="I58" s="30"/>
      <c r="J58" s="30"/>
      <c r="S58" s="3"/>
      <c r="T58" s="3"/>
      <c r="U58" s="4"/>
      <c r="V58" s="4"/>
      <c r="W58" s="4"/>
      <c r="X58" s="4"/>
      <c r="Y58" s="3"/>
      <c r="Z58" s="3"/>
      <c r="AA58" s="3"/>
      <c r="AB58" s="3"/>
    </row>
    <row r="59" spans="1:28" ht="18.75">
      <c r="A59" s="30"/>
      <c r="B59" s="30"/>
      <c r="C59" s="30"/>
      <c r="D59" s="30"/>
      <c r="E59" s="30"/>
      <c r="F59" s="30"/>
      <c r="G59" s="30"/>
      <c r="H59" s="30"/>
      <c r="I59" s="30"/>
      <c r="J59" s="30"/>
      <c r="S59" s="3"/>
      <c r="T59" s="3"/>
      <c r="U59" s="4"/>
      <c r="V59" s="4"/>
      <c r="W59" s="4"/>
      <c r="X59" s="4"/>
      <c r="Y59" s="3"/>
      <c r="Z59" s="3"/>
      <c r="AA59" s="3"/>
      <c r="AB59" s="3"/>
    </row>
    <row r="60" spans="1:28" ht="18.75">
      <c r="A60" s="30"/>
      <c r="B60" s="30"/>
      <c r="C60" s="30"/>
      <c r="D60" s="30"/>
      <c r="E60" s="30"/>
      <c r="F60" s="30"/>
      <c r="G60" s="30"/>
      <c r="H60" s="30"/>
      <c r="I60" s="30"/>
      <c r="J60" s="30"/>
      <c r="S60" s="3"/>
      <c r="T60" s="3"/>
      <c r="U60" s="4"/>
      <c r="V60" s="4"/>
      <c r="W60" s="4"/>
      <c r="X60" s="4"/>
      <c r="Y60" s="3"/>
      <c r="Z60" s="3"/>
      <c r="AA60" s="3"/>
      <c r="AB60" s="3"/>
    </row>
    <row r="61" spans="1:28" ht="18.75">
      <c r="A61" s="30"/>
      <c r="B61" s="30"/>
      <c r="C61" s="30"/>
      <c r="D61" s="30"/>
      <c r="E61" s="30"/>
      <c r="F61" s="30"/>
      <c r="G61" s="30"/>
      <c r="H61" s="30"/>
      <c r="I61" s="30"/>
      <c r="J61" s="30"/>
      <c r="S61" s="3"/>
      <c r="T61" s="3"/>
      <c r="U61" s="4"/>
      <c r="V61" s="4"/>
      <c r="W61" s="4"/>
      <c r="X61" s="4"/>
      <c r="Y61" s="3"/>
      <c r="Z61" s="3"/>
      <c r="AA61" s="3"/>
      <c r="AB61" s="3"/>
    </row>
    <row r="62" spans="1:28" ht="37.5">
      <c r="A62" s="89" t="s">
        <v>88</v>
      </c>
      <c r="B62" s="90"/>
      <c r="C62" s="22" t="s">
        <v>27</v>
      </c>
      <c r="D62" s="22" t="s">
        <v>28</v>
      </c>
      <c r="E62" s="22" t="s">
        <v>29</v>
      </c>
      <c r="F62" s="23"/>
      <c r="G62" s="21"/>
      <c r="H62" s="21"/>
      <c r="I62" s="21"/>
      <c r="J62" s="21"/>
    </row>
    <row r="63" spans="1:28" ht="18.75">
      <c r="A63" s="31">
        <v>1</v>
      </c>
      <c r="B63" s="35" t="s">
        <v>45</v>
      </c>
      <c r="C63" s="24">
        <v>111778</v>
      </c>
      <c r="D63" s="24">
        <v>1700</v>
      </c>
      <c r="E63" s="24">
        <f>SUM(C63:D63)</f>
        <v>113478</v>
      </c>
      <c r="F63" s="23" t="s">
        <v>16</v>
      </c>
      <c r="G63" s="21"/>
      <c r="H63" s="21"/>
      <c r="I63" s="21"/>
      <c r="J63" s="21"/>
    </row>
    <row r="64" spans="1:28" ht="18.75">
      <c r="A64" s="32">
        <v>2</v>
      </c>
      <c r="B64" s="35" t="s">
        <v>15</v>
      </c>
      <c r="C64" s="24">
        <v>111778</v>
      </c>
      <c r="D64" s="24">
        <v>1700</v>
      </c>
      <c r="E64" s="24">
        <f>SUM(C64:D64)</f>
        <v>113478</v>
      </c>
      <c r="F64" s="23" t="s">
        <v>16</v>
      </c>
      <c r="G64" s="21"/>
      <c r="H64" s="21"/>
      <c r="I64" s="21"/>
      <c r="J64" s="21"/>
    </row>
    <row r="65" spans="1:10" ht="18.75">
      <c r="A65" s="32">
        <v>3</v>
      </c>
      <c r="B65" s="35" t="s">
        <v>8</v>
      </c>
      <c r="C65" s="24">
        <v>111778</v>
      </c>
      <c r="D65" s="24">
        <v>1700</v>
      </c>
      <c r="E65" s="24">
        <f t="shared" ref="E65:E75" si="3">SUM(C65:D65)</f>
        <v>113478</v>
      </c>
      <c r="F65" s="23" t="s">
        <v>16</v>
      </c>
      <c r="G65" s="21"/>
      <c r="H65" s="21"/>
      <c r="I65" s="21"/>
      <c r="J65" s="21"/>
    </row>
    <row r="66" spans="1:10" ht="18.75">
      <c r="A66" s="34">
        <v>4</v>
      </c>
      <c r="B66" s="35" t="s">
        <v>46</v>
      </c>
      <c r="C66" s="24">
        <v>111778</v>
      </c>
      <c r="D66" s="24">
        <v>1700</v>
      </c>
      <c r="E66" s="24">
        <f t="shared" si="3"/>
        <v>113478</v>
      </c>
      <c r="F66" s="23" t="s">
        <v>16</v>
      </c>
      <c r="G66" s="21"/>
      <c r="H66" s="21"/>
      <c r="I66" s="21"/>
      <c r="J66" s="21"/>
    </row>
    <row r="67" spans="1:10" ht="18.75">
      <c r="A67" s="32">
        <v>5</v>
      </c>
      <c r="B67" s="35" t="s">
        <v>14</v>
      </c>
      <c r="C67" s="24">
        <v>111778</v>
      </c>
      <c r="D67" s="24">
        <v>1700</v>
      </c>
      <c r="E67" s="24">
        <f t="shared" si="3"/>
        <v>113478</v>
      </c>
      <c r="F67" s="23" t="s">
        <v>16</v>
      </c>
      <c r="G67" s="21"/>
      <c r="H67" s="21"/>
      <c r="I67" s="21"/>
      <c r="J67" s="21"/>
    </row>
    <row r="68" spans="1:10" ht="18.75">
      <c r="A68" s="32">
        <v>6</v>
      </c>
      <c r="B68" s="36" t="s">
        <v>47</v>
      </c>
      <c r="C68" s="24">
        <v>111778</v>
      </c>
      <c r="D68" s="24">
        <v>1700</v>
      </c>
      <c r="E68" s="24">
        <f t="shared" si="3"/>
        <v>113478</v>
      </c>
      <c r="F68" s="23" t="s">
        <v>16</v>
      </c>
      <c r="G68" s="21"/>
      <c r="H68" s="21"/>
      <c r="I68" s="21"/>
      <c r="J68" s="21"/>
    </row>
    <row r="69" spans="1:10" ht="18.75">
      <c r="A69" s="34">
        <v>7</v>
      </c>
      <c r="B69" s="35" t="s">
        <v>48</v>
      </c>
      <c r="C69" s="24">
        <v>135730</v>
      </c>
      <c r="D69" s="24">
        <v>1700</v>
      </c>
      <c r="E69" s="24">
        <f t="shared" si="3"/>
        <v>137430</v>
      </c>
      <c r="F69" s="23" t="s">
        <v>16</v>
      </c>
      <c r="G69" s="21"/>
      <c r="H69" s="21"/>
      <c r="I69" s="21"/>
      <c r="J69" s="21"/>
    </row>
    <row r="70" spans="1:10" ht="18.75">
      <c r="A70" s="32">
        <v>8</v>
      </c>
      <c r="B70" s="35" t="s">
        <v>12</v>
      </c>
      <c r="C70" s="24">
        <v>135730</v>
      </c>
      <c r="D70" s="24">
        <v>1700</v>
      </c>
      <c r="E70" s="24">
        <f t="shared" si="3"/>
        <v>137430</v>
      </c>
      <c r="F70" s="23" t="s">
        <v>16</v>
      </c>
      <c r="G70" s="21"/>
      <c r="H70" s="21"/>
      <c r="I70" s="21"/>
      <c r="J70" s="21"/>
    </row>
    <row r="71" spans="1:10" ht="18.75">
      <c r="A71" s="32">
        <v>9</v>
      </c>
      <c r="B71" s="35" t="s">
        <v>49</v>
      </c>
      <c r="C71" s="24">
        <v>203690</v>
      </c>
      <c r="D71" s="24">
        <v>1700</v>
      </c>
      <c r="E71" s="24">
        <f t="shared" si="3"/>
        <v>205390</v>
      </c>
      <c r="F71" s="23" t="s">
        <v>16</v>
      </c>
      <c r="G71" s="21"/>
      <c r="H71" s="21"/>
      <c r="I71" s="21"/>
      <c r="J71" s="21"/>
    </row>
    <row r="72" spans="1:10" ht="18.75">
      <c r="A72" s="31">
        <v>10</v>
      </c>
      <c r="B72" s="35" t="s">
        <v>13</v>
      </c>
      <c r="C72" s="24">
        <v>203690</v>
      </c>
      <c r="D72" s="24">
        <v>1700</v>
      </c>
      <c r="E72" s="24">
        <f t="shared" si="3"/>
        <v>205390</v>
      </c>
      <c r="F72" s="23" t="s">
        <v>16</v>
      </c>
      <c r="G72" s="21"/>
      <c r="H72" s="21"/>
      <c r="I72" s="21"/>
      <c r="J72" s="21"/>
    </row>
    <row r="73" spans="1:10" ht="18.75">
      <c r="A73" s="32">
        <v>11</v>
      </c>
      <c r="B73" s="35" t="s">
        <v>50</v>
      </c>
      <c r="C73" s="24">
        <v>203690</v>
      </c>
      <c r="D73" s="24">
        <v>1700</v>
      </c>
      <c r="E73" s="24">
        <f t="shared" si="3"/>
        <v>205390</v>
      </c>
      <c r="F73" s="23" t="s">
        <v>16</v>
      </c>
      <c r="G73" s="21"/>
      <c r="H73" s="21"/>
      <c r="I73" s="21"/>
      <c r="J73" s="21"/>
    </row>
    <row r="74" spans="1:10" ht="18.75">
      <c r="A74" s="32">
        <v>12</v>
      </c>
      <c r="B74" s="35" t="s">
        <v>51</v>
      </c>
      <c r="C74" s="24">
        <v>233916</v>
      </c>
      <c r="D74" s="24">
        <v>1700</v>
      </c>
      <c r="E74" s="24">
        <f t="shared" si="3"/>
        <v>235616</v>
      </c>
      <c r="F74" s="23" t="s">
        <v>16</v>
      </c>
      <c r="G74" s="21"/>
      <c r="H74" s="21"/>
      <c r="I74" s="21"/>
      <c r="J74" s="21"/>
    </row>
    <row r="75" spans="1:10" ht="18.75">
      <c r="A75" s="31">
        <v>13</v>
      </c>
      <c r="B75" s="35" t="s">
        <v>52</v>
      </c>
      <c r="C75" s="24">
        <v>233916</v>
      </c>
      <c r="D75" s="24">
        <v>1700</v>
      </c>
      <c r="E75" s="24">
        <f t="shared" si="3"/>
        <v>235616</v>
      </c>
      <c r="F75" s="23" t="s">
        <v>16</v>
      </c>
      <c r="G75" s="21"/>
      <c r="H75" s="21"/>
      <c r="I75" s="21"/>
      <c r="J75" s="21"/>
    </row>
    <row r="76" spans="1:10" ht="18.75">
      <c r="A76" s="37"/>
      <c r="B76" s="21"/>
      <c r="C76" s="21"/>
      <c r="D76" s="21"/>
      <c r="E76" s="21"/>
      <c r="F76" s="21"/>
      <c r="G76" s="21"/>
      <c r="H76" s="21"/>
      <c r="I76" s="21"/>
      <c r="J76" s="21"/>
    </row>
    <row r="77" spans="1:10" ht="18.75">
      <c r="A77" s="6"/>
      <c r="B77" s="9"/>
      <c r="C77" s="21"/>
      <c r="D77" s="21"/>
      <c r="E77" s="21"/>
      <c r="F77" s="21"/>
      <c r="G77" s="3"/>
      <c r="H77" s="3"/>
      <c r="I77" s="3"/>
      <c r="J77" s="3"/>
    </row>
    <row r="78" spans="1:10" ht="18.75">
      <c r="A78" s="8"/>
      <c r="B78" s="9"/>
      <c r="C78" s="38"/>
      <c r="D78" s="38"/>
      <c r="E78" s="38"/>
      <c r="F78" s="38"/>
      <c r="G78" s="3"/>
      <c r="H78" s="3"/>
      <c r="I78" s="3"/>
      <c r="J78" s="3"/>
    </row>
    <row r="79" spans="1:10" ht="18.75">
      <c r="A79" s="10" t="s">
        <v>33</v>
      </c>
      <c r="B79" s="9"/>
      <c r="C79" s="38"/>
      <c r="D79" s="38"/>
      <c r="E79" s="38"/>
      <c r="F79" s="38"/>
      <c r="G79" s="3"/>
      <c r="H79" s="3"/>
      <c r="I79" s="3"/>
      <c r="J79" s="3"/>
    </row>
    <row r="80" spans="1:10" ht="18.75">
      <c r="A80" s="8"/>
      <c r="B80" s="9" t="s">
        <v>40</v>
      </c>
      <c r="C80" s="38"/>
      <c r="D80" s="38"/>
      <c r="E80" s="38"/>
      <c r="F80" s="38"/>
      <c r="G80" s="3"/>
      <c r="H80" s="3"/>
      <c r="I80" s="3"/>
      <c r="J80" s="3"/>
    </row>
    <row r="81" spans="1:10" ht="18.75">
      <c r="A81" s="8" t="s">
        <v>83</v>
      </c>
      <c r="B81" s="9"/>
      <c r="C81" s="38"/>
      <c r="D81" s="38"/>
      <c r="E81" s="38"/>
      <c r="F81" s="38"/>
      <c r="G81" s="3"/>
      <c r="H81" s="3"/>
      <c r="I81" s="3"/>
      <c r="J81" s="3"/>
    </row>
    <row r="82" spans="1:10" ht="37.5">
      <c r="A82" s="39"/>
      <c r="B82" s="87" t="s">
        <v>97</v>
      </c>
      <c r="C82" s="25" t="s">
        <v>27</v>
      </c>
      <c r="D82" s="25" t="s">
        <v>28</v>
      </c>
      <c r="E82" s="25" t="s">
        <v>29</v>
      </c>
      <c r="F82" s="26"/>
      <c r="G82" s="3"/>
      <c r="H82" s="3"/>
      <c r="I82" s="3"/>
      <c r="J82" s="3"/>
    </row>
    <row r="83" spans="1:10" ht="18.75">
      <c r="A83" s="41">
        <v>1</v>
      </c>
      <c r="B83" s="41" t="s">
        <v>70</v>
      </c>
      <c r="C83" s="27">
        <v>90000</v>
      </c>
      <c r="D83" s="27">
        <v>1900</v>
      </c>
      <c r="E83" s="27">
        <f>SUM(D83+C83)</f>
        <v>91900</v>
      </c>
      <c r="F83" s="26" t="s">
        <v>16</v>
      </c>
      <c r="G83" s="3"/>
      <c r="H83" s="3"/>
      <c r="I83" s="3"/>
      <c r="J83" s="3"/>
    </row>
    <row r="84" spans="1:10" ht="18.75">
      <c r="A84" s="40">
        <v>2</v>
      </c>
      <c r="B84" s="41" t="s">
        <v>71</v>
      </c>
      <c r="C84" s="27">
        <v>90000</v>
      </c>
      <c r="D84" s="27">
        <v>1900</v>
      </c>
      <c r="E84" s="27">
        <f t="shared" ref="E84:E93" si="4">SUM(D84+C84)</f>
        <v>91900</v>
      </c>
      <c r="F84" s="26" t="s">
        <v>16</v>
      </c>
      <c r="G84" s="3"/>
      <c r="H84" s="3"/>
      <c r="I84" s="3"/>
      <c r="J84" s="3"/>
    </row>
    <row r="85" spans="1:10" ht="18.75">
      <c r="A85" s="40">
        <v>3</v>
      </c>
      <c r="B85" s="41" t="s">
        <v>72</v>
      </c>
      <c r="C85" s="27">
        <v>90000</v>
      </c>
      <c r="D85" s="27">
        <v>1900</v>
      </c>
      <c r="E85" s="27">
        <f t="shared" si="4"/>
        <v>91900</v>
      </c>
      <c r="F85" s="26" t="s">
        <v>16</v>
      </c>
      <c r="G85" s="3"/>
      <c r="H85" s="3"/>
      <c r="I85" s="3"/>
      <c r="J85" s="3"/>
    </row>
    <row r="86" spans="1:10" ht="18.75">
      <c r="A86" s="41">
        <v>4</v>
      </c>
      <c r="B86" s="41" t="s">
        <v>73</v>
      </c>
      <c r="C86" s="27">
        <v>90000</v>
      </c>
      <c r="D86" s="27">
        <v>1900</v>
      </c>
      <c r="E86" s="27">
        <f t="shared" si="4"/>
        <v>91900</v>
      </c>
      <c r="F86" s="26" t="s">
        <v>16</v>
      </c>
      <c r="G86" s="3"/>
      <c r="H86" s="3"/>
      <c r="I86" s="3"/>
      <c r="J86" s="3"/>
    </row>
    <row r="87" spans="1:10" ht="18.75">
      <c r="A87" s="40">
        <v>5</v>
      </c>
      <c r="B87" s="41" t="s">
        <v>74</v>
      </c>
      <c r="C87" s="27">
        <v>90000</v>
      </c>
      <c r="D87" s="27">
        <v>1900</v>
      </c>
      <c r="E87" s="27">
        <f t="shared" si="4"/>
        <v>91900</v>
      </c>
      <c r="F87" s="26" t="s">
        <v>16</v>
      </c>
      <c r="G87" s="3"/>
      <c r="H87" s="3"/>
      <c r="I87" s="3"/>
      <c r="J87" s="3"/>
    </row>
    <row r="88" spans="1:10" ht="18.75">
      <c r="A88" s="40">
        <v>6</v>
      </c>
      <c r="B88" s="41" t="s">
        <v>69</v>
      </c>
      <c r="C88" s="27">
        <v>90000</v>
      </c>
      <c r="D88" s="27">
        <v>1900</v>
      </c>
      <c r="E88" s="27">
        <f t="shared" si="4"/>
        <v>91900</v>
      </c>
      <c r="F88" s="26" t="s">
        <v>16</v>
      </c>
      <c r="G88" s="3"/>
      <c r="H88" s="3"/>
      <c r="I88" s="3"/>
      <c r="J88" s="3"/>
    </row>
    <row r="89" spans="1:10" ht="18.75">
      <c r="A89" s="41">
        <v>7</v>
      </c>
      <c r="B89" s="41" t="s">
        <v>75</v>
      </c>
      <c r="C89" s="27">
        <v>90000</v>
      </c>
      <c r="D89" s="27">
        <v>1900</v>
      </c>
      <c r="E89" s="27">
        <f t="shared" si="4"/>
        <v>91900</v>
      </c>
      <c r="F89" s="26" t="s">
        <v>16</v>
      </c>
      <c r="G89" s="3"/>
      <c r="H89" s="3"/>
      <c r="I89" s="3"/>
      <c r="J89" s="3"/>
    </row>
    <row r="90" spans="1:10" ht="18.75">
      <c r="A90" s="40">
        <v>8</v>
      </c>
      <c r="B90" s="41" t="s">
        <v>76</v>
      </c>
      <c r="C90" s="27">
        <v>90000</v>
      </c>
      <c r="D90" s="27">
        <v>1900</v>
      </c>
      <c r="E90" s="27">
        <f t="shared" si="4"/>
        <v>91900</v>
      </c>
      <c r="F90" s="26" t="s">
        <v>16</v>
      </c>
      <c r="G90" s="3"/>
      <c r="H90" s="3"/>
      <c r="I90" s="3"/>
      <c r="J90" s="3"/>
    </row>
    <row r="91" spans="1:10" ht="18.75">
      <c r="A91" s="40">
        <v>9</v>
      </c>
      <c r="B91" s="41" t="s">
        <v>17</v>
      </c>
      <c r="C91" s="27">
        <v>90000</v>
      </c>
      <c r="D91" s="27">
        <v>1900</v>
      </c>
      <c r="E91" s="27">
        <f t="shared" si="4"/>
        <v>91900</v>
      </c>
      <c r="F91" s="26" t="s">
        <v>16</v>
      </c>
      <c r="G91" s="3"/>
      <c r="H91" s="3"/>
      <c r="I91" s="3"/>
      <c r="J91" s="3"/>
    </row>
    <row r="92" spans="1:10" ht="18.75">
      <c r="A92" s="41">
        <v>10</v>
      </c>
      <c r="B92" s="41" t="s">
        <v>25</v>
      </c>
      <c r="C92" s="27">
        <v>90000</v>
      </c>
      <c r="D92" s="27">
        <v>1900</v>
      </c>
      <c r="E92" s="27">
        <f t="shared" si="4"/>
        <v>91900</v>
      </c>
      <c r="F92" s="26" t="s">
        <v>16</v>
      </c>
      <c r="G92" s="3"/>
      <c r="H92" s="3"/>
      <c r="I92" s="3"/>
      <c r="J92" s="3"/>
    </row>
    <row r="93" spans="1:10" ht="18.75">
      <c r="A93" s="40">
        <v>11</v>
      </c>
      <c r="B93" s="41" t="s">
        <v>18</v>
      </c>
      <c r="C93" s="27">
        <v>90000</v>
      </c>
      <c r="D93" s="27">
        <v>1900</v>
      </c>
      <c r="E93" s="27">
        <f t="shared" si="4"/>
        <v>91900</v>
      </c>
      <c r="F93" s="26" t="s">
        <v>16</v>
      </c>
      <c r="G93" s="3"/>
      <c r="H93" s="3"/>
      <c r="I93" s="3"/>
      <c r="J93" s="3"/>
    </row>
    <row r="94" spans="1:10" ht="18.75">
      <c r="A94" s="42"/>
      <c r="B94" s="12"/>
      <c r="C94" s="43"/>
      <c r="D94" s="43"/>
      <c r="E94" s="43"/>
      <c r="F94" s="44"/>
      <c r="G94" s="3"/>
      <c r="H94" s="3"/>
      <c r="I94" s="3"/>
      <c r="J94" s="3"/>
    </row>
    <row r="95" spans="1:10" ht="18.75">
      <c r="A95" s="42"/>
      <c r="B95" s="12"/>
      <c r="C95" s="43"/>
      <c r="D95" s="43"/>
      <c r="E95" s="43"/>
      <c r="F95" s="44"/>
      <c r="G95" s="3"/>
      <c r="H95" s="3"/>
      <c r="I95" s="3"/>
      <c r="J95" s="3"/>
    </row>
    <row r="96" spans="1:10" ht="18.75">
      <c r="A96" s="8"/>
      <c r="B96" s="9" t="s">
        <v>41</v>
      </c>
      <c r="C96" s="38"/>
      <c r="D96" s="38"/>
      <c r="E96" s="38"/>
      <c r="F96" s="38"/>
      <c r="G96" s="3"/>
      <c r="H96" s="3"/>
      <c r="I96" s="3"/>
      <c r="J96" s="3"/>
    </row>
    <row r="97" spans="1:10" ht="18.75">
      <c r="A97" s="8" t="s">
        <v>83</v>
      </c>
      <c r="B97" s="9"/>
      <c r="C97" s="38"/>
      <c r="D97" s="38"/>
      <c r="E97" s="38"/>
      <c r="F97" s="38"/>
      <c r="G97" s="3"/>
      <c r="H97" s="3"/>
      <c r="I97" s="3"/>
      <c r="J97" s="3"/>
    </row>
    <row r="98" spans="1:10" ht="37.5">
      <c r="A98" s="39"/>
      <c r="B98" s="87" t="s">
        <v>97</v>
      </c>
      <c r="C98" s="25" t="s">
        <v>27</v>
      </c>
      <c r="D98" s="25" t="s">
        <v>28</v>
      </c>
      <c r="E98" s="25" t="s">
        <v>29</v>
      </c>
      <c r="F98" s="26"/>
      <c r="G98" s="3"/>
      <c r="H98" s="3"/>
      <c r="I98" s="3"/>
      <c r="J98" s="3"/>
    </row>
    <row r="99" spans="1:10" ht="18.75">
      <c r="A99" s="41">
        <v>1</v>
      </c>
      <c r="B99" s="41" t="s">
        <v>70</v>
      </c>
      <c r="C99" s="27">
        <v>108000</v>
      </c>
      <c r="D99" s="27">
        <v>1900</v>
      </c>
      <c r="E99" s="27">
        <f>SUM(D99+C99)</f>
        <v>109900</v>
      </c>
      <c r="F99" s="26" t="s">
        <v>16</v>
      </c>
      <c r="G99" s="3"/>
      <c r="H99" s="3"/>
      <c r="I99" s="3"/>
      <c r="J99" s="3"/>
    </row>
    <row r="100" spans="1:10" ht="18.75">
      <c r="A100" s="40">
        <v>2</v>
      </c>
      <c r="B100" s="41" t="s">
        <v>71</v>
      </c>
      <c r="C100" s="27">
        <v>108000</v>
      </c>
      <c r="D100" s="27">
        <v>1900</v>
      </c>
      <c r="E100" s="27">
        <f t="shared" ref="E100:E109" si="5">SUM(D100+C100)</f>
        <v>109900</v>
      </c>
      <c r="F100" s="26" t="s">
        <v>16</v>
      </c>
      <c r="G100" s="3"/>
      <c r="H100" s="3"/>
      <c r="I100" s="3"/>
      <c r="J100" s="3"/>
    </row>
    <row r="101" spans="1:10" ht="18.75">
      <c r="A101" s="40">
        <v>3</v>
      </c>
      <c r="B101" s="41" t="s">
        <v>72</v>
      </c>
      <c r="C101" s="27">
        <v>108000</v>
      </c>
      <c r="D101" s="27">
        <v>1900</v>
      </c>
      <c r="E101" s="27">
        <f t="shared" si="5"/>
        <v>109900</v>
      </c>
      <c r="F101" s="26" t="s">
        <v>16</v>
      </c>
      <c r="G101" s="3"/>
      <c r="H101" s="3"/>
      <c r="I101" s="3"/>
      <c r="J101" s="3"/>
    </row>
    <row r="102" spans="1:10" ht="18.75">
      <c r="A102" s="41">
        <v>4</v>
      </c>
      <c r="B102" s="41" t="s">
        <v>73</v>
      </c>
      <c r="C102" s="27">
        <v>108000</v>
      </c>
      <c r="D102" s="27">
        <v>1900</v>
      </c>
      <c r="E102" s="27">
        <f t="shared" si="5"/>
        <v>109900</v>
      </c>
      <c r="F102" s="26" t="s">
        <v>16</v>
      </c>
      <c r="G102" s="3"/>
      <c r="H102" s="3"/>
      <c r="I102" s="3"/>
      <c r="J102" s="3"/>
    </row>
    <row r="103" spans="1:10" ht="18.75">
      <c r="A103" s="40">
        <v>5</v>
      </c>
      <c r="B103" s="41" t="s">
        <v>74</v>
      </c>
      <c r="C103" s="27">
        <v>108000</v>
      </c>
      <c r="D103" s="27">
        <v>1900</v>
      </c>
      <c r="E103" s="27">
        <f t="shared" si="5"/>
        <v>109900</v>
      </c>
      <c r="F103" s="26" t="s">
        <v>16</v>
      </c>
      <c r="G103" s="3"/>
      <c r="H103" s="3"/>
      <c r="I103" s="3"/>
      <c r="J103" s="3"/>
    </row>
    <row r="104" spans="1:10" ht="18.75">
      <c r="A104" s="40">
        <v>6</v>
      </c>
      <c r="B104" s="41" t="s">
        <v>69</v>
      </c>
      <c r="C104" s="27">
        <v>108000</v>
      </c>
      <c r="D104" s="27">
        <v>1900</v>
      </c>
      <c r="E104" s="27">
        <f t="shared" si="5"/>
        <v>109900</v>
      </c>
      <c r="F104" s="26" t="s">
        <v>16</v>
      </c>
      <c r="G104" s="3"/>
      <c r="H104" s="3"/>
      <c r="I104" s="3"/>
      <c r="J104" s="3"/>
    </row>
    <row r="105" spans="1:10" ht="18.75">
      <c r="A105" s="41">
        <v>7</v>
      </c>
      <c r="B105" s="41" t="s">
        <v>75</v>
      </c>
      <c r="C105" s="27">
        <v>108000</v>
      </c>
      <c r="D105" s="27">
        <v>1900</v>
      </c>
      <c r="E105" s="27">
        <f t="shared" si="5"/>
        <v>109900</v>
      </c>
      <c r="F105" s="26" t="s">
        <v>16</v>
      </c>
      <c r="G105" s="3"/>
      <c r="H105" s="3"/>
      <c r="I105" s="3"/>
      <c r="J105" s="3"/>
    </row>
    <row r="106" spans="1:10" ht="18.75">
      <c r="A106" s="40">
        <v>8</v>
      </c>
      <c r="B106" s="41" t="s">
        <v>76</v>
      </c>
      <c r="C106" s="27">
        <v>108000</v>
      </c>
      <c r="D106" s="27">
        <v>1900</v>
      </c>
      <c r="E106" s="27">
        <f t="shared" si="5"/>
        <v>109900</v>
      </c>
      <c r="F106" s="26" t="s">
        <v>16</v>
      </c>
      <c r="G106" s="3"/>
      <c r="H106" s="3"/>
      <c r="I106" s="3"/>
      <c r="J106" s="3"/>
    </row>
    <row r="107" spans="1:10" ht="18.75">
      <c r="A107" s="40">
        <v>9</v>
      </c>
      <c r="B107" s="41" t="s">
        <v>17</v>
      </c>
      <c r="C107" s="27">
        <v>108000</v>
      </c>
      <c r="D107" s="27">
        <v>1900</v>
      </c>
      <c r="E107" s="27">
        <f t="shared" si="5"/>
        <v>109900</v>
      </c>
      <c r="F107" s="26" t="s">
        <v>16</v>
      </c>
      <c r="G107" s="3"/>
      <c r="H107" s="3"/>
      <c r="I107" s="3"/>
      <c r="J107" s="3"/>
    </row>
    <row r="108" spans="1:10" ht="18.75">
      <c r="A108" s="40">
        <v>10</v>
      </c>
      <c r="B108" s="41" t="s">
        <v>25</v>
      </c>
      <c r="C108" s="27">
        <v>108000</v>
      </c>
      <c r="D108" s="27">
        <v>1900</v>
      </c>
      <c r="E108" s="27">
        <f t="shared" si="5"/>
        <v>109900</v>
      </c>
      <c r="F108" s="26" t="s">
        <v>16</v>
      </c>
      <c r="G108" s="3"/>
      <c r="H108" s="3"/>
      <c r="I108" s="3"/>
      <c r="J108" s="3"/>
    </row>
    <row r="109" spans="1:10" ht="18.75">
      <c r="A109" s="40">
        <v>11</v>
      </c>
      <c r="B109" s="41" t="s">
        <v>18</v>
      </c>
      <c r="C109" s="27">
        <v>108000</v>
      </c>
      <c r="D109" s="27">
        <v>1900</v>
      </c>
      <c r="E109" s="27">
        <f t="shared" si="5"/>
        <v>109900</v>
      </c>
      <c r="F109" s="26" t="s">
        <v>16</v>
      </c>
      <c r="G109" s="3"/>
      <c r="H109" s="3"/>
      <c r="I109" s="3"/>
      <c r="J109" s="3"/>
    </row>
    <row r="110" spans="1:10" ht="18.75">
      <c r="A110" s="42"/>
      <c r="B110" s="84"/>
      <c r="C110" s="43"/>
      <c r="D110" s="43"/>
      <c r="E110" s="43"/>
      <c r="F110" s="44"/>
      <c r="G110" s="3"/>
      <c r="H110" s="3"/>
      <c r="I110" s="3"/>
      <c r="J110" s="3"/>
    </row>
    <row r="111" spans="1:10" ht="18.75">
      <c r="A111" s="42"/>
      <c r="B111" s="84"/>
      <c r="C111" s="43"/>
      <c r="D111" s="43"/>
      <c r="E111" s="43"/>
      <c r="F111" s="44"/>
      <c r="G111" s="3"/>
      <c r="H111" s="3"/>
      <c r="I111" s="3"/>
      <c r="J111" s="3"/>
    </row>
    <row r="112" spans="1:10" ht="18.75">
      <c r="A112" s="8"/>
      <c r="B112" s="9" t="s">
        <v>89</v>
      </c>
      <c r="C112" s="38"/>
      <c r="D112" s="38"/>
      <c r="E112" s="38"/>
      <c r="F112" s="38"/>
      <c r="G112" s="3"/>
      <c r="H112" s="3"/>
      <c r="I112" s="3"/>
      <c r="J112" s="3"/>
    </row>
    <row r="113" spans="1:10" ht="18.75">
      <c r="A113" s="8" t="s">
        <v>77</v>
      </c>
      <c r="B113" s="9"/>
      <c r="C113" s="38"/>
      <c r="D113" s="38"/>
      <c r="E113" s="38"/>
      <c r="F113" s="38"/>
      <c r="G113" s="3"/>
      <c r="H113" s="3"/>
      <c r="I113" s="3"/>
      <c r="J113" s="3"/>
    </row>
    <row r="114" spans="1:10" ht="37.5">
      <c r="A114" s="39"/>
      <c r="B114" s="11" t="s">
        <v>68</v>
      </c>
      <c r="C114" s="25" t="s">
        <v>27</v>
      </c>
      <c r="D114" s="25" t="s">
        <v>28</v>
      </c>
      <c r="E114" s="25" t="s">
        <v>29</v>
      </c>
      <c r="F114" s="26"/>
      <c r="G114" s="3"/>
      <c r="H114" s="3"/>
      <c r="I114" s="3"/>
      <c r="J114" s="3"/>
    </row>
    <row r="115" spans="1:10" ht="18.75">
      <c r="A115" s="41">
        <v>1</v>
      </c>
      <c r="B115" s="41" t="s">
        <v>70</v>
      </c>
      <c r="C115" s="27">
        <v>90000</v>
      </c>
      <c r="D115" s="27">
        <v>2400</v>
      </c>
      <c r="E115" s="27">
        <f>SUM(D115+C115)</f>
        <v>92400</v>
      </c>
      <c r="F115" s="26" t="s">
        <v>16</v>
      </c>
      <c r="G115" s="3"/>
      <c r="H115" s="3"/>
      <c r="I115" s="3"/>
      <c r="J115" s="3"/>
    </row>
    <row r="116" spans="1:10" ht="18.75">
      <c r="A116" s="40">
        <v>2</v>
      </c>
      <c r="B116" s="41" t="s">
        <v>71</v>
      </c>
      <c r="C116" s="27">
        <v>90000</v>
      </c>
      <c r="D116" s="27">
        <v>2400</v>
      </c>
      <c r="E116" s="27">
        <f t="shared" ref="E116:E125" si="6">SUM(D116+C116)</f>
        <v>92400</v>
      </c>
      <c r="F116" s="26" t="s">
        <v>16</v>
      </c>
      <c r="G116" s="3"/>
      <c r="H116" s="3"/>
      <c r="I116" s="3"/>
      <c r="J116" s="3"/>
    </row>
    <row r="117" spans="1:10" ht="18.75">
      <c r="A117" s="40">
        <v>3</v>
      </c>
      <c r="B117" s="41" t="s">
        <v>72</v>
      </c>
      <c r="C117" s="27">
        <v>90000</v>
      </c>
      <c r="D117" s="27">
        <v>2400</v>
      </c>
      <c r="E117" s="27">
        <f t="shared" si="6"/>
        <v>92400</v>
      </c>
      <c r="F117" s="26" t="s">
        <v>16</v>
      </c>
      <c r="G117" s="3"/>
      <c r="H117" s="3"/>
      <c r="I117" s="3"/>
      <c r="J117" s="3"/>
    </row>
    <row r="118" spans="1:10" ht="18.75">
      <c r="A118" s="41">
        <v>4</v>
      </c>
      <c r="B118" s="41" t="s">
        <v>73</v>
      </c>
      <c r="C118" s="27">
        <v>90000</v>
      </c>
      <c r="D118" s="27">
        <v>2400</v>
      </c>
      <c r="E118" s="27">
        <f t="shared" si="6"/>
        <v>92400</v>
      </c>
      <c r="F118" s="26" t="s">
        <v>16</v>
      </c>
      <c r="G118" s="3"/>
      <c r="H118" s="3"/>
      <c r="I118" s="3"/>
      <c r="J118" s="3"/>
    </row>
    <row r="119" spans="1:10" ht="18.75">
      <c r="A119" s="40">
        <v>5</v>
      </c>
      <c r="B119" s="41" t="s">
        <v>74</v>
      </c>
      <c r="C119" s="27">
        <v>90000</v>
      </c>
      <c r="D119" s="27">
        <v>2400</v>
      </c>
      <c r="E119" s="27">
        <f t="shared" si="6"/>
        <v>92400</v>
      </c>
      <c r="F119" s="26" t="s">
        <v>16</v>
      </c>
      <c r="G119" s="3"/>
      <c r="H119" s="3"/>
      <c r="I119" s="3"/>
      <c r="J119" s="3"/>
    </row>
    <row r="120" spans="1:10" ht="18.75">
      <c r="A120" s="40">
        <v>6</v>
      </c>
      <c r="B120" s="41" t="s">
        <v>69</v>
      </c>
      <c r="C120" s="27">
        <v>90000</v>
      </c>
      <c r="D120" s="27">
        <v>2400</v>
      </c>
      <c r="E120" s="27">
        <f t="shared" si="6"/>
        <v>92400</v>
      </c>
      <c r="F120" s="26" t="s">
        <v>16</v>
      </c>
      <c r="G120" s="3"/>
      <c r="H120" s="3"/>
      <c r="I120" s="3"/>
      <c r="J120" s="3"/>
    </row>
    <row r="121" spans="1:10" ht="18.75">
      <c r="A121" s="41">
        <v>7</v>
      </c>
      <c r="B121" s="41" t="s">
        <v>75</v>
      </c>
      <c r="C121" s="27">
        <v>90000</v>
      </c>
      <c r="D121" s="27">
        <v>2400</v>
      </c>
      <c r="E121" s="27">
        <f t="shared" si="6"/>
        <v>92400</v>
      </c>
      <c r="F121" s="26" t="s">
        <v>16</v>
      </c>
      <c r="G121" s="3"/>
      <c r="H121" s="3"/>
      <c r="I121" s="3"/>
      <c r="J121" s="3"/>
    </row>
    <row r="122" spans="1:10" ht="18.75">
      <c r="A122" s="40">
        <v>8</v>
      </c>
      <c r="B122" s="41" t="s">
        <v>76</v>
      </c>
      <c r="C122" s="27">
        <v>90000</v>
      </c>
      <c r="D122" s="27">
        <v>2400</v>
      </c>
      <c r="E122" s="27">
        <f t="shared" si="6"/>
        <v>92400</v>
      </c>
      <c r="F122" s="26" t="s">
        <v>16</v>
      </c>
      <c r="G122" s="3"/>
      <c r="H122" s="3"/>
      <c r="I122" s="3"/>
      <c r="J122" s="3"/>
    </row>
    <row r="123" spans="1:10" ht="18.75">
      <c r="A123" s="40">
        <v>9</v>
      </c>
      <c r="B123" s="41" t="s">
        <v>17</v>
      </c>
      <c r="C123" s="27">
        <v>90000</v>
      </c>
      <c r="D123" s="27">
        <v>2400</v>
      </c>
      <c r="E123" s="27">
        <f t="shared" si="6"/>
        <v>92400</v>
      </c>
      <c r="F123" s="26" t="s">
        <v>16</v>
      </c>
      <c r="G123" s="3"/>
      <c r="H123" s="3"/>
      <c r="I123" s="3"/>
      <c r="J123" s="3"/>
    </row>
    <row r="124" spans="1:10" ht="18.75">
      <c r="A124" s="41">
        <v>10</v>
      </c>
      <c r="B124" s="41" t="s">
        <v>25</v>
      </c>
      <c r="C124" s="27">
        <v>90000</v>
      </c>
      <c r="D124" s="27">
        <v>2400</v>
      </c>
      <c r="E124" s="27">
        <f t="shared" si="6"/>
        <v>92400</v>
      </c>
      <c r="F124" s="26" t="s">
        <v>16</v>
      </c>
      <c r="G124" s="3"/>
      <c r="H124" s="3"/>
      <c r="I124" s="3"/>
      <c r="J124" s="3"/>
    </row>
    <row r="125" spans="1:10" ht="18.75">
      <c r="A125" s="40">
        <v>11</v>
      </c>
      <c r="B125" s="41" t="s">
        <v>18</v>
      </c>
      <c r="C125" s="27">
        <v>90000</v>
      </c>
      <c r="D125" s="27">
        <v>2400</v>
      </c>
      <c r="E125" s="27">
        <f t="shared" si="6"/>
        <v>92400</v>
      </c>
      <c r="F125" s="26" t="s">
        <v>16</v>
      </c>
      <c r="G125" s="3"/>
      <c r="H125" s="3"/>
      <c r="I125" s="3"/>
      <c r="J125" s="3"/>
    </row>
    <row r="126" spans="1:10" ht="18.75">
      <c r="A126" s="42"/>
      <c r="B126" s="12"/>
      <c r="C126" s="43"/>
      <c r="D126" s="43"/>
      <c r="E126" s="43"/>
      <c r="F126" s="44"/>
      <c r="G126" s="3"/>
      <c r="H126" s="3"/>
      <c r="I126" s="3"/>
      <c r="J126" s="3"/>
    </row>
    <row r="127" spans="1:10" ht="18.75">
      <c r="A127" s="42"/>
      <c r="B127" s="12"/>
      <c r="C127" s="43"/>
      <c r="D127" s="43"/>
      <c r="E127" s="43"/>
      <c r="F127" s="44"/>
      <c r="G127" s="3"/>
      <c r="H127" s="3"/>
      <c r="I127" s="3"/>
      <c r="J127" s="3"/>
    </row>
    <row r="128" spans="1:10" ht="18.75">
      <c r="A128" s="8"/>
      <c r="B128" s="9" t="s">
        <v>90</v>
      </c>
      <c r="C128" s="38"/>
      <c r="D128" s="38"/>
      <c r="E128" s="38"/>
      <c r="F128" s="38"/>
      <c r="G128" s="3"/>
      <c r="H128" s="3"/>
      <c r="I128" s="3"/>
      <c r="J128" s="3"/>
    </row>
    <row r="129" spans="1:10" ht="18.75">
      <c r="A129" s="8" t="s">
        <v>77</v>
      </c>
      <c r="B129" s="9"/>
      <c r="C129" s="38"/>
      <c r="D129" s="38"/>
      <c r="E129" s="38"/>
      <c r="F129" s="38"/>
      <c r="G129" s="3"/>
      <c r="H129" s="3"/>
      <c r="I129" s="3"/>
      <c r="J129" s="3"/>
    </row>
    <row r="130" spans="1:10" ht="37.5">
      <c r="A130" s="39"/>
      <c r="B130" s="11" t="s">
        <v>68</v>
      </c>
      <c r="C130" s="25" t="s">
        <v>27</v>
      </c>
      <c r="D130" s="25" t="s">
        <v>28</v>
      </c>
      <c r="E130" s="25" t="s">
        <v>29</v>
      </c>
      <c r="F130" s="26"/>
      <c r="G130" s="3"/>
      <c r="H130" s="3"/>
      <c r="I130" s="3"/>
      <c r="J130" s="3"/>
    </row>
    <row r="131" spans="1:10" ht="18.75">
      <c r="A131" s="41">
        <v>1</v>
      </c>
      <c r="B131" s="41" t="s">
        <v>70</v>
      </c>
      <c r="C131" s="27">
        <v>108000</v>
      </c>
      <c r="D131" s="27">
        <v>2400</v>
      </c>
      <c r="E131" s="27">
        <f>SUM(D131+C131)</f>
        <v>110400</v>
      </c>
      <c r="F131" s="26" t="s">
        <v>16</v>
      </c>
      <c r="G131" s="3"/>
      <c r="H131" s="3"/>
      <c r="I131" s="3"/>
      <c r="J131" s="3"/>
    </row>
    <row r="132" spans="1:10" ht="18.75">
      <c r="A132" s="40">
        <v>2</v>
      </c>
      <c r="B132" s="41" t="s">
        <v>71</v>
      </c>
      <c r="C132" s="27">
        <v>108000</v>
      </c>
      <c r="D132" s="27">
        <v>2400</v>
      </c>
      <c r="E132" s="27">
        <f t="shared" ref="E132:E141" si="7">SUM(D132+C132)</f>
        <v>110400</v>
      </c>
      <c r="F132" s="26" t="s">
        <v>16</v>
      </c>
      <c r="G132" s="3"/>
      <c r="H132" s="3"/>
      <c r="I132" s="3"/>
      <c r="J132" s="3"/>
    </row>
    <row r="133" spans="1:10" ht="18.75">
      <c r="A133" s="40">
        <v>3</v>
      </c>
      <c r="B133" s="41" t="s">
        <v>72</v>
      </c>
      <c r="C133" s="27">
        <v>108000</v>
      </c>
      <c r="D133" s="27">
        <v>2400</v>
      </c>
      <c r="E133" s="27">
        <f t="shared" si="7"/>
        <v>110400</v>
      </c>
      <c r="F133" s="26" t="s">
        <v>16</v>
      </c>
      <c r="G133" s="3"/>
      <c r="H133" s="3"/>
      <c r="I133" s="3"/>
      <c r="J133" s="3"/>
    </row>
    <row r="134" spans="1:10" ht="18.75">
      <c r="A134" s="41">
        <v>4</v>
      </c>
      <c r="B134" s="41" t="s">
        <v>73</v>
      </c>
      <c r="C134" s="27">
        <v>108000</v>
      </c>
      <c r="D134" s="27">
        <v>2400</v>
      </c>
      <c r="E134" s="27">
        <f t="shared" si="7"/>
        <v>110400</v>
      </c>
      <c r="F134" s="26" t="s">
        <v>16</v>
      </c>
      <c r="G134" s="3"/>
      <c r="H134" s="3"/>
      <c r="I134" s="3"/>
      <c r="J134" s="3"/>
    </row>
    <row r="135" spans="1:10" ht="18.75">
      <c r="A135" s="40">
        <v>5</v>
      </c>
      <c r="B135" s="41" t="s">
        <v>74</v>
      </c>
      <c r="C135" s="27">
        <v>108000</v>
      </c>
      <c r="D135" s="27">
        <v>2400</v>
      </c>
      <c r="E135" s="27">
        <f t="shared" si="7"/>
        <v>110400</v>
      </c>
      <c r="F135" s="26" t="s">
        <v>16</v>
      </c>
      <c r="G135" s="3"/>
      <c r="H135" s="3"/>
      <c r="I135" s="3"/>
      <c r="J135" s="3"/>
    </row>
    <row r="136" spans="1:10" ht="18.75">
      <c r="A136" s="40">
        <v>6</v>
      </c>
      <c r="B136" s="41" t="s">
        <v>69</v>
      </c>
      <c r="C136" s="27">
        <v>108000</v>
      </c>
      <c r="D136" s="27">
        <v>2400</v>
      </c>
      <c r="E136" s="27">
        <f t="shared" si="7"/>
        <v>110400</v>
      </c>
      <c r="F136" s="26" t="s">
        <v>16</v>
      </c>
      <c r="G136" s="3"/>
      <c r="H136" s="3"/>
      <c r="I136" s="3"/>
      <c r="J136" s="3"/>
    </row>
    <row r="137" spans="1:10" ht="18.75">
      <c r="A137" s="41">
        <v>7</v>
      </c>
      <c r="B137" s="41" t="s">
        <v>75</v>
      </c>
      <c r="C137" s="27">
        <v>108000</v>
      </c>
      <c r="D137" s="27">
        <v>2400</v>
      </c>
      <c r="E137" s="27">
        <f t="shared" si="7"/>
        <v>110400</v>
      </c>
      <c r="F137" s="26" t="s">
        <v>16</v>
      </c>
      <c r="G137" s="3"/>
      <c r="H137" s="3"/>
      <c r="I137" s="3"/>
      <c r="J137" s="3"/>
    </row>
    <row r="138" spans="1:10" ht="18.75">
      <c r="A138" s="40">
        <v>8</v>
      </c>
      <c r="B138" s="41" t="s">
        <v>76</v>
      </c>
      <c r="C138" s="27">
        <v>108000</v>
      </c>
      <c r="D138" s="27">
        <v>2400</v>
      </c>
      <c r="E138" s="27">
        <f t="shared" si="7"/>
        <v>110400</v>
      </c>
      <c r="F138" s="26" t="s">
        <v>16</v>
      </c>
      <c r="G138" s="3"/>
      <c r="H138" s="3"/>
      <c r="I138" s="3"/>
      <c r="J138" s="3"/>
    </row>
    <row r="139" spans="1:10" ht="18.75">
      <c r="A139" s="40">
        <v>9</v>
      </c>
      <c r="B139" s="41" t="s">
        <v>17</v>
      </c>
      <c r="C139" s="27">
        <v>108000</v>
      </c>
      <c r="D139" s="27">
        <v>2400</v>
      </c>
      <c r="E139" s="27">
        <f t="shared" si="7"/>
        <v>110400</v>
      </c>
      <c r="F139" s="26" t="s">
        <v>16</v>
      </c>
      <c r="G139" s="3"/>
      <c r="H139" s="3"/>
      <c r="I139" s="3"/>
      <c r="J139" s="3"/>
    </row>
    <row r="140" spans="1:10" ht="18.75">
      <c r="A140" s="40"/>
      <c r="B140" s="41" t="s">
        <v>25</v>
      </c>
      <c r="C140" s="27">
        <v>108000</v>
      </c>
      <c r="D140" s="27">
        <v>2400</v>
      </c>
      <c r="E140" s="27">
        <f t="shared" si="7"/>
        <v>110400</v>
      </c>
      <c r="F140" s="26" t="s">
        <v>16</v>
      </c>
      <c r="G140" s="3"/>
      <c r="H140" s="3"/>
      <c r="I140" s="3"/>
      <c r="J140" s="3"/>
    </row>
    <row r="141" spans="1:10" ht="18.75">
      <c r="A141" s="40"/>
      <c r="B141" s="41" t="s">
        <v>18</v>
      </c>
      <c r="C141" s="27">
        <v>108000</v>
      </c>
      <c r="D141" s="27">
        <v>2400</v>
      </c>
      <c r="E141" s="27">
        <f t="shared" si="7"/>
        <v>110400</v>
      </c>
      <c r="F141" s="26" t="s">
        <v>16</v>
      </c>
      <c r="G141" s="3"/>
      <c r="H141" s="3"/>
      <c r="I141" s="3"/>
      <c r="J141" s="3"/>
    </row>
    <row r="142" spans="1:10" ht="18.75">
      <c r="A142" s="10"/>
      <c r="B142" s="9"/>
      <c r="C142" s="38"/>
      <c r="D142" s="38"/>
      <c r="E142" s="38"/>
      <c r="F142" s="38"/>
      <c r="G142" s="3"/>
      <c r="H142" s="3"/>
      <c r="I142" s="3"/>
      <c r="J142" s="3"/>
    </row>
    <row r="143" spans="1:10" ht="18.75">
      <c r="A143" s="10"/>
      <c r="B143" s="9"/>
      <c r="C143" s="38"/>
      <c r="D143" s="38"/>
      <c r="E143" s="38"/>
      <c r="F143" s="38"/>
      <c r="G143" s="3"/>
      <c r="H143" s="3"/>
      <c r="I143" s="3"/>
      <c r="J143" s="3"/>
    </row>
    <row r="144" spans="1:10" ht="18.75">
      <c r="A144" s="6"/>
      <c r="B144" s="9"/>
      <c r="C144" s="21"/>
      <c r="D144" s="21"/>
      <c r="E144" s="21"/>
      <c r="F144" s="21"/>
      <c r="G144" s="3"/>
      <c r="H144" s="3"/>
      <c r="I144" s="3"/>
      <c r="J144" s="3"/>
    </row>
    <row r="145" spans="1:10" ht="18.75">
      <c r="A145" s="8"/>
      <c r="B145" s="9" t="s">
        <v>89</v>
      </c>
      <c r="C145" s="21"/>
      <c r="D145" s="21"/>
      <c r="E145" s="21"/>
      <c r="F145" s="21"/>
      <c r="G145" s="3"/>
      <c r="H145" s="3"/>
      <c r="I145" s="3"/>
      <c r="J145" s="3"/>
    </row>
    <row r="146" spans="1:10" ht="18.75">
      <c r="A146" s="8" t="s">
        <v>53</v>
      </c>
      <c r="B146" s="9"/>
      <c r="C146" s="21"/>
      <c r="D146" s="21"/>
      <c r="E146" s="21"/>
      <c r="F146" s="21"/>
      <c r="G146" s="3"/>
      <c r="H146" s="3"/>
      <c r="I146" s="3"/>
      <c r="J146" s="3"/>
    </row>
    <row r="147" spans="1:10" ht="37.5">
      <c r="A147" s="39"/>
      <c r="B147" s="11" t="s">
        <v>34</v>
      </c>
      <c r="C147" s="25" t="s">
        <v>27</v>
      </c>
      <c r="D147" s="25" t="s">
        <v>28</v>
      </c>
      <c r="E147" s="25" t="s">
        <v>29</v>
      </c>
      <c r="F147" s="26"/>
      <c r="G147" s="3"/>
      <c r="H147" s="3"/>
      <c r="I147" s="3"/>
      <c r="J147" s="3"/>
    </row>
    <row r="148" spans="1:10" ht="18.75">
      <c r="A148" s="41">
        <v>1</v>
      </c>
      <c r="B148" s="7" t="s">
        <v>54</v>
      </c>
      <c r="C148" s="27">
        <v>90000</v>
      </c>
      <c r="D148" s="27">
        <v>2400</v>
      </c>
      <c r="E148" s="27">
        <f>SUM(D148+C148)</f>
        <v>92400</v>
      </c>
      <c r="F148" s="26" t="s">
        <v>16</v>
      </c>
      <c r="G148" s="3"/>
      <c r="H148" s="3"/>
      <c r="I148" s="3"/>
      <c r="J148" s="3"/>
    </row>
    <row r="149" spans="1:10" ht="18.75">
      <c r="A149" s="40">
        <v>2</v>
      </c>
      <c r="B149" s="7" t="s">
        <v>35</v>
      </c>
      <c r="C149" s="27">
        <v>90000</v>
      </c>
      <c r="D149" s="27">
        <v>2400</v>
      </c>
      <c r="E149" s="27">
        <f t="shared" ref="E149:E156" si="8">SUM(D149+C149)</f>
        <v>92400</v>
      </c>
      <c r="F149" s="26" t="s">
        <v>16</v>
      </c>
      <c r="G149" s="3"/>
      <c r="H149" s="3"/>
      <c r="I149" s="3"/>
      <c r="J149" s="3"/>
    </row>
    <row r="150" spans="1:10" ht="18.75">
      <c r="A150" s="40">
        <v>3</v>
      </c>
      <c r="B150" s="7" t="s">
        <v>36</v>
      </c>
      <c r="C150" s="27">
        <v>90000</v>
      </c>
      <c r="D150" s="27">
        <v>2400</v>
      </c>
      <c r="E150" s="27">
        <f t="shared" si="8"/>
        <v>92400</v>
      </c>
      <c r="F150" s="26" t="s">
        <v>16</v>
      </c>
      <c r="G150" s="3"/>
      <c r="H150" s="3"/>
      <c r="I150" s="3"/>
      <c r="J150" s="3"/>
    </row>
    <row r="151" spans="1:10" ht="18.75">
      <c r="A151" s="41">
        <v>4</v>
      </c>
      <c r="B151" s="7" t="s">
        <v>38</v>
      </c>
      <c r="C151" s="27">
        <v>90000</v>
      </c>
      <c r="D151" s="27">
        <v>2400</v>
      </c>
      <c r="E151" s="27">
        <f t="shared" si="8"/>
        <v>92400</v>
      </c>
      <c r="F151" s="26" t="s">
        <v>16</v>
      </c>
      <c r="G151" s="3"/>
      <c r="H151" s="3"/>
      <c r="I151" s="3"/>
      <c r="J151" s="3"/>
    </row>
    <row r="152" spans="1:10" ht="18.75">
      <c r="A152" s="40">
        <v>5</v>
      </c>
      <c r="B152" s="7" t="s">
        <v>39</v>
      </c>
      <c r="C152" s="27">
        <v>90000</v>
      </c>
      <c r="D152" s="27">
        <v>2400</v>
      </c>
      <c r="E152" s="27">
        <f t="shared" si="8"/>
        <v>92400</v>
      </c>
      <c r="F152" s="26" t="s">
        <v>16</v>
      </c>
      <c r="G152" s="3"/>
      <c r="H152" s="3"/>
      <c r="I152" s="3"/>
      <c r="J152" s="3"/>
    </row>
    <row r="153" spans="1:10" ht="18.75">
      <c r="A153" s="45">
        <v>6</v>
      </c>
      <c r="B153" s="46" t="s">
        <v>37</v>
      </c>
      <c r="C153" s="27">
        <v>90000</v>
      </c>
      <c r="D153" s="27">
        <v>2400</v>
      </c>
      <c r="E153" s="27">
        <f t="shared" si="8"/>
        <v>92400</v>
      </c>
      <c r="F153" s="26" t="s">
        <v>16</v>
      </c>
      <c r="G153" s="3"/>
      <c r="H153" s="3"/>
      <c r="I153" s="3"/>
      <c r="J153" s="3"/>
    </row>
    <row r="154" spans="1:10" ht="18.75">
      <c r="A154" s="47">
        <v>7</v>
      </c>
      <c r="B154" s="46" t="s">
        <v>17</v>
      </c>
      <c r="C154" s="27">
        <v>90000</v>
      </c>
      <c r="D154" s="27">
        <v>2400</v>
      </c>
      <c r="E154" s="27">
        <f t="shared" si="8"/>
        <v>92400</v>
      </c>
      <c r="F154" s="26" t="s">
        <v>16</v>
      </c>
      <c r="G154" s="3"/>
      <c r="H154" s="3"/>
      <c r="I154" s="3"/>
      <c r="J154" s="3"/>
    </row>
    <row r="155" spans="1:10" ht="18.75">
      <c r="A155" s="45">
        <v>8</v>
      </c>
      <c r="B155" s="46" t="s">
        <v>25</v>
      </c>
      <c r="C155" s="27">
        <v>90000</v>
      </c>
      <c r="D155" s="27">
        <v>2400</v>
      </c>
      <c r="E155" s="27">
        <f t="shared" si="8"/>
        <v>92400</v>
      </c>
      <c r="F155" s="26" t="s">
        <v>16</v>
      </c>
      <c r="G155" s="3"/>
      <c r="H155" s="3"/>
      <c r="I155" s="3"/>
      <c r="J155" s="3"/>
    </row>
    <row r="156" spans="1:10" ht="18.75">
      <c r="A156" s="45">
        <v>9</v>
      </c>
      <c r="B156" s="46" t="s">
        <v>18</v>
      </c>
      <c r="C156" s="27">
        <v>90000</v>
      </c>
      <c r="D156" s="27">
        <v>2400</v>
      </c>
      <c r="E156" s="27">
        <f t="shared" si="8"/>
        <v>92400</v>
      </c>
      <c r="F156" s="26" t="s">
        <v>16</v>
      </c>
      <c r="G156" s="3"/>
      <c r="H156" s="3"/>
      <c r="I156" s="3"/>
      <c r="J156" s="3"/>
    </row>
    <row r="157" spans="1:10" ht="18.75">
      <c r="A157" s="44"/>
      <c r="B157" s="38"/>
      <c r="C157" s="38"/>
      <c r="D157" s="38"/>
      <c r="E157" s="38"/>
      <c r="F157" s="38"/>
      <c r="G157" s="3"/>
      <c r="H157" s="3"/>
      <c r="I157" s="3"/>
      <c r="J157" s="3"/>
    </row>
    <row r="158" spans="1:10" ht="18.75">
      <c r="A158" s="44"/>
      <c r="B158" s="38"/>
      <c r="C158" s="38"/>
      <c r="D158" s="38"/>
      <c r="E158" s="38"/>
      <c r="F158" s="38"/>
      <c r="G158" s="3"/>
      <c r="H158" s="3"/>
      <c r="I158" s="3"/>
      <c r="J158" s="3"/>
    </row>
    <row r="159" spans="1:10" ht="18.75">
      <c r="A159" s="48"/>
      <c r="B159" s="38"/>
      <c r="C159" s="38"/>
      <c r="D159" s="38"/>
      <c r="E159" s="38"/>
      <c r="F159" s="38"/>
      <c r="G159" s="3"/>
      <c r="H159" s="3"/>
      <c r="I159" s="3"/>
      <c r="J159" s="3"/>
    </row>
    <row r="160" spans="1:10" ht="18.75">
      <c r="A160" s="48"/>
      <c r="B160" s="38" t="s">
        <v>90</v>
      </c>
      <c r="C160" s="38"/>
      <c r="D160" s="38"/>
      <c r="E160" s="38"/>
      <c r="F160" s="38"/>
      <c r="G160" s="3"/>
      <c r="H160" s="3"/>
      <c r="I160" s="3"/>
      <c r="J160" s="3"/>
    </row>
    <row r="161" spans="1:10" ht="18.75">
      <c r="A161" s="48" t="s">
        <v>53</v>
      </c>
      <c r="B161" s="38"/>
      <c r="C161" s="38"/>
      <c r="D161" s="38"/>
      <c r="E161" s="38"/>
      <c r="F161" s="38"/>
      <c r="G161" s="3"/>
      <c r="H161" s="3"/>
      <c r="I161" s="3"/>
      <c r="J161" s="3"/>
    </row>
    <row r="162" spans="1:10" ht="37.5">
      <c r="A162" s="49"/>
      <c r="B162" s="50" t="s">
        <v>34</v>
      </c>
      <c r="C162" s="25" t="s">
        <v>27</v>
      </c>
      <c r="D162" s="25" t="s">
        <v>28</v>
      </c>
      <c r="E162" s="25" t="s">
        <v>29</v>
      </c>
      <c r="F162" s="26"/>
      <c r="G162" s="3"/>
      <c r="H162" s="3"/>
      <c r="I162" s="3"/>
      <c r="J162" s="3"/>
    </row>
    <row r="163" spans="1:10" ht="18.75">
      <c r="A163" s="51">
        <v>1</v>
      </c>
      <c r="B163" s="46" t="s">
        <v>54</v>
      </c>
      <c r="C163" s="27">
        <v>108000</v>
      </c>
      <c r="D163" s="27">
        <v>2400</v>
      </c>
      <c r="E163" s="27">
        <f>SUM(D163+C163)</f>
        <v>110400</v>
      </c>
      <c r="F163" s="26" t="s">
        <v>16</v>
      </c>
      <c r="G163" s="3"/>
      <c r="H163" s="3"/>
      <c r="I163" s="3"/>
      <c r="J163" s="3"/>
    </row>
    <row r="164" spans="1:10" ht="18.75">
      <c r="A164" s="45">
        <v>2</v>
      </c>
      <c r="B164" s="46" t="s">
        <v>35</v>
      </c>
      <c r="C164" s="27">
        <v>108000</v>
      </c>
      <c r="D164" s="27">
        <v>2400</v>
      </c>
      <c r="E164" s="27">
        <f t="shared" ref="E164:E171" si="9">SUM(D164+C164)</f>
        <v>110400</v>
      </c>
      <c r="F164" s="26" t="s">
        <v>16</v>
      </c>
      <c r="G164" s="3"/>
      <c r="H164" s="3"/>
      <c r="I164" s="3"/>
      <c r="J164" s="3"/>
    </row>
    <row r="165" spans="1:10" ht="18.75">
      <c r="A165" s="45">
        <v>3</v>
      </c>
      <c r="B165" s="46" t="s">
        <v>36</v>
      </c>
      <c r="C165" s="27">
        <v>108000</v>
      </c>
      <c r="D165" s="27">
        <v>2400</v>
      </c>
      <c r="E165" s="27">
        <f t="shared" si="9"/>
        <v>110400</v>
      </c>
      <c r="F165" s="26" t="s">
        <v>16</v>
      </c>
      <c r="G165" s="3"/>
      <c r="H165" s="3"/>
      <c r="I165" s="3"/>
      <c r="J165" s="3"/>
    </row>
    <row r="166" spans="1:10" ht="18.75">
      <c r="A166" s="51">
        <v>4</v>
      </c>
      <c r="B166" s="46" t="s">
        <v>38</v>
      </c>
      <c r="C166" s="27">
        <v>108000</v>
      </c>
      <c r="D166" s="27">
        <v>2400</v>
      </c>
      <c r="E166" s="27">
        <f t="shared" si="9"/>
        <v>110400</v>
      </c>
      <c r="F166" s="26" t="s">
        <v>16</v>
      </c>
      <c r="G166" s="3"/>
      <c r="H166" s="3"/>
      <c r="I166" s="3"/>
      <c r="J166" s="3"/>
    </row>
    <row r="167" spans="1:10" ht="18.75">
      <c r="A167" s="45">
        <v>5</v>
      </c>
      <c r="B167" s="46" t="s">
        <v>39</v>
      </c>
      <c r="C167" s="27">
        <v>108000</v>
      </c>
      <c r="D167" s="27">
        <v>2400</v>
      </c>
      <c r="E167" s="27">
        <f t="shared" si="9"/>
        <v>110400</v>
      </c>
      <c r="F167" s="26" t="s">
        <v>16</v>
      </c>
      <c r="G167" s="3"/>
      <c r="H167" s="3"/>
      <c r="I167" s="3"/>
      <c r="J167" s="3"/>
    </row>
    <row r="168" spans="1:10" ht="18.75">
      <c r="A168" s="45">
        <v>6</v>
      </c>
      <c r="B168" s="46" t="s">
        <v>37</v>
      </c>
      <c r="C168" s="27">
        <v>108000</v>
      </c>
      <c r="D168" s="27">
        <v>2400</v>
      </c>
      <c r="E168" s="27">
        <f t="shared" si="9"/>
        <v>110400</v>
      </c>
      <c r="F168" s="26" t="s">
        <v>16</v>
      </c>
      <c r="G168" s="3"/>
      <c r="H168" s="3"/>
      <c r="I168" s="3"/>
      <c r="J168" s="3"/>
    </row>
    <row r="169" spans="1:10" ht="18.75">
      <c r="A169" s="51">
        <v>7</v>
      </c>
      <c r="B169" s="46" t="s">
        <v>17</v>
      </c>
      <c r="C169" s="27">
        <v>108000</v>
      </c>
      <c r="D169" s="27">
        <v>2400</v>
      </c>
      <c r="E169" s="27">
        <f t="shared" si="9"/>
        <v>110400</v>
      </c>
      <c r="F169" s="26" t="s">
        <v>16</v>
      </c>
      <c r="G169" s="3"/>
      <c r="H169" s="3"/>
      <c r="I169" s="3"/>
      <c r="J169" s="3"/>
    </row>
    <row r="170" spans="1:10" ht="18.75">
      <c r="A170" s="45">
        <v>8</v>
      </c>
      <c r="B170" s="46" t="s">
        <v>25</v>
      </c>
      <c r="C170" s="27">
        <v>108000</v>
      </c>
      <c r="D170" s="27">
        <v>2400</v>
      </c>
      <c r="E170" s="27">
        <f t="shared" si="9"/>
        <v>110400</v>
      </c>
      <c r="F170" s="26" t="s">
        <v>16</v>
      </c>
      <c r="G170" s="3"/>
      <c r="H170" s="3"/>
      <c r="I170" s="3"/>
      <c r="J170" s="3"/>
    </row>
    <row r="171" spans="1:10" ht="18.75">
      <c r="A171" s="45">
        <v>9</v>
      </c>
      <c r="B171" s="46" t="s">
        <v>18</v>
      </c>
      <c r="C171" s="27">
        <v>108000</v>
      </c>
      <c r="D171" s="27">
        <v>2400</v>
      </c>
      <c r="E171" s="27">
        <f t="shared" si="9"/>
        <v>110400</v>
      </c>
      <c r="F171" s="26" t="s">
        <v>16</v>
      </c>
      <c r="G171" s="3"/>
      <c r="H171" s="3"/>
      <c r="I171" s="3"/>
      <c r="J171" s="3"/>
    </row>
    <row r="172" spans="1:10" ht="18.75">
      <c r="A172" s="44"/>
      <c r="B172" s="52"/>
      <c r="C172" s="43"/>
      <c r="D172" s="43"/>
      <c r="E172" s="43"/>
      <c r="F172" s="44"/>
      <c r="G172" s="3"/>
      <c r="H172" s="3"/>
      <c r="I172" s="3"/>
      <c r="J172" s="3"/>
    </row>
    <row r="173" spans="1:10" ht="18.75">
      <c r="A173" s="44"/>
      <c r="B173" s="53"/>
      <c r="C173" s="54"/>
      <c r="D173" s="54"/>
      <c r="E173" s="54"/>
      <c r="F173" s="37"/>
      <c r="G173" s="3"/>
      <c r="H173" s="3"/>
      <c r="I173" s="3"/>
      <c r="J173" s="3"/>
    </row>
    <row r="174" spans="1:10" ht="18.75">
      <c r="A174" s="44"/>
      <c r="B174" s="38"/>
      <c r="C174" s="38"/>
      <c r="D174" s="38"/>
      <c r="E174" s="38"/>
      <c r="F174" s="38"/>
      <c r="G174" s="3"/>
      <c r="H174" s="3"/>
      <c r="I174" s="3"/>
      <c r="J174" s="3"/>
    </row>
    <row r="175" spans="1:10" ht="18.75">
      <c r="A175" s="37"/>
      <c r="B175" s="38"/>
      <c r="C175" s="38"/>
      <c r="D175" s="38"/>
      <c r="E175" s="38"/>
      <c r="F175" s="38"/>
      <c r="G175" s="3"/>
      <c r="H175" s="3"/>
      <c r="I175" s="3"/>
      <c r="J175" s="3"/>
    </row>
    <row r="176" spans="1:10" ht="18.75">
      <c r="A176" s="48"/>
      <c r="B176" s="38"/>
      <c r="C176" s="38"/>
      <c r="D176" s="38"/>
      <c r="E176" s="38"/>
      <c r="F176" s="38"/>
      <c r="G176" s="3"/>
      <c r="H176" s="3"/>
      <c r="I176" s="3"/>
      <c r="J176" s="3"/>
    </row>
    <row r="177" spans="1:10" ht="18.75">
      <c r="A177" s="44"/>
      <c r="B177" s="38"/>
      <c r="C177" s="55"/>
      <c r="D177" s="55"/>
      <c r="E177" s="55"/>
      <c r="F177" s="38"/>
      <c r="G177" s="21"/>
      <c r="H177" s="3"/>
      <c r="I177" s="3"/>
      <c r="J177" s="3"/>
    </row>
    <row r="178" spans="1:10" ht="18.75">
      <c r="A178" s="44"/>
      <c r="B178" s="21"/>
      <c r="C178" s="21"/>
      <c r="D178" s="21"/>
      <c r="E178" s="21"/>
      <c r="F178" s="21"/>
      <c r="G178" s="21"/>
      <c r="H178" s="3"/>
      <c r="I178" s="3"/>
      <c r="J178" s="3"/>
    </row>
    <row r="179" spans="1:10" ht="18.75">
      <c r="A179" s="38"/>
      <c r="B179" s="21"/>
      <c r="C179" s="21"/>
      <c r="D179" s="21"/>
      <c r="E179" s="21"/>
      <c r="F179" s="21"/>
      <c r="G179" s="21"/>
      <c r="H179" s="3"/>
      <c r="I179" s="3"/>
      <c r="J179" s="3"/>
    </row>
    <row r="180" spans="1:10" ht="18.75">
      <c r="A180" s="56"/>
      <c r="B180" s="38"/>
      <c r="C180" s="55"/>
      <c r="D180" s="55"/>
      <c r="E180" s="55"/>
      <c r="F180" s="38"/>
      <c r="G180" s="21"/>
      <c r="H180" s="3"/>
      <c r="I180" s="3"/>
      <c r="J180" s="3"/>
    </row>
    <row r="181" spans="1:10" ht="18.75">
      <c r="A181" s="64" t="s">
        <v>0</v>
      </c>
      <c r="B181" s="85"/>
      <c r="C181" s="86"/>
      <c r="D181" s="86"/>
      <c r="E181" s="55"/>
      <c r="F181" s="38"/>
      <c r="G181" s="21"/>
      <c r="H181" s="3"/>
      <c r="I181" s="3"/>
      <c r="J181" s="3"/>
    </row>
    <row r="182" spans="1:10" ht="18.75">
      <c r="A182" s="57"/>
      <c r="B182" s="38"/>
      <c r="C182" s="55"/>
      <c r="D182" s="55"/>
      <c r="E182" s="55"/>
      <c r="F182" s="38"/>
      <c r="G182" s="21"/>
      <c r="H182" s="3"/>
      <c r="I182" s="3"/>
      <c r="J182" s="3"/>
    </row>
    <row r="183" spans="1:10" ht="37.5">
      <c r="A183" s="91" t="s">
        <v>95</v>
      </c>
      <c r="B183" s="91"/>
      <c r="C183" s="25" t="s">
        <v>27</v>
      </c>
      <c r="D183" s="25" t="s">
        <v>28</v>
      </c>
      <c r="E183" s="25" t="s">
        <v>29</v>
      </c>
      <c r="F183" s="26"/>
      <c r="G183" s="21"/>
      <c r="H183" s="3"/>
      <c r="I183" s="3"/>
      <c r="J183" s="3"/>
    </row>
    <row r="184" spans="1:10" ht="18.75">
      <c r="A184" s="58">
        <v>1</v>
      </c>
      <c r="B184" s="58" t="s">
        <v>19</v>
      </c>
      <c r="C184" s="27">
        <v>130000</v>
      </c>
      <c r="D184" s="27">
        <v>1900</v>
      </c>
      <c r="E184" s="27">
        <f t="shared" ref="E184:E188" si="10">C184+D184</f>
        <v>131900</v>
      </c>
      <c r="F184" s="26" t="s">
        <v>16</v>
      </c>
      <c r="G184" s="21"/>
      <c r="H184" s="3"/>
      <c r="I184" s="3"/>
      <c r="J184" s="3"/>
    </row>
    <row r="185" spans="1:10" ht="18.75">
      <c r="A185" s="26">
        <v>2</v>
      </c>
      <c r="B185" s="58" t="s">
        <v>67</v>
      </c>
      <c r="C185" s="27">
        <v>130000</v>
      </c>
      <c r="D185" s="27">
        <v>1900</v>
      </c>
      <c r="E185" s="27">
        <f t="shared" si="10"/>
        <v>131900</v>
      </c>
      <c r="F185" s="26" t="s">
        <v>16</v>
      </c>
      <c r="G185" s="21"/>
      <c r="H185" s="3"/>
      <c r="I185" s="3"/>
      <c r="J185" s="3"/>
    </row>
    <row r="186" spans="1:10" ht="18.75">
      <c r="A186" s="26">
        <v>4</v>
      </c>
      <c r="B186" s="58" t="s">
        <v>23</v>
      </c>
      <c r="C186" s="27">
        <v>130000</v>
      </c>
      <c r="D186" s="27">
        <v>1900</v>
      </c>
      <c r="E186" s="27">
        <f t="shared" si="10"/>
        <v>131900</v>
      </c>
      <c r="F186" s="26" t="s">
        <v>16</v>
      </c>
      <c r="G186" s="21"/>
      <c r="H186" s="3"/>
      <c r="I186" s="3"/>
      <c r="J186" s="3"/>
    </row>
    <row r="187" spans="1:10" ht="18.75">
      <c r="A187" s="26">
        <v>5</v>
      </c>
      <c r="B187" s="58" t="s">
        <v>24</v>
      </c>
      <c r="C187" s="27">
        <v>130000</v>
      </c>
      <c r="D187" s="27">
        <v>1900</v>
      </c>
      <c r="E187" s="27">
        <f t="shared" si="10"/>
        <v>131900</v>
      </c>
      <c r="F187" s="26" t="s">
        <v>16</v>
      </c>
      <c r="G187" s="21"/>
      <c r="H187" s="3"/>
      <c r="I187" s="3"/>
      <c r="J187" s="3"/>
    </row>
    <row r="188" spans="1:10" ht="18.75">
      <c r="A188" s="26">
        <v>6</v>
      </c>
      <c r="B188" s="26" t="s">
        <v>64</v>
      </c>
      <c r="C188" s="27">
        <v>130000</v>
      </c>
      <c r="D188" s="27">
        <v>1900</v>
      </c>
      <c r="E188" s="27">
        <f t="shared" si="10"/>
        <v>131900</v>
      </c>
      <c r="F188" s="26" t="s">
        <v>16</v>
      </c>
      <c r="G188" s="21"/>
      <c r="H188" s="3"/>
      <c r="I188" s="3"/>
      <c r="J188" s="3"/>
    </row>
    <row r="189" spans="1:10" ht="18.75" customHeight="1">
      <c r="A189" s="44"/>
      <c r="B189" s="38"/>
      <c r="C189" s="55"/>
      <c r="D189" s="55"/>
      <c r="E189" s="55"/>
      <c r="F189" s="38"/>
      <c r="G189" s="21"/>
      <c r="H189" s="3"/>
      <c r="I189" s="3"/>
      <c r="J189" s="3"/>
    </row>
    <row r="190" spans="1:10" ht="15.75" customHeight="1">
      <c r="A190" s="59"/>
      <c r="B190" s="38"/>
      <c r="C190" s="55"/>
      <c r="D190" s="55"/>
      <c r="E190" s="55"/>
      <c r="F190" s="38"/>
      <c r="G190" s="21"/>
      <c r="H190" s="3"/>
      <c r="I190" s="3"/>
      <c r="J190" s="3"/>
    </row>
    <row r="191" spans="1:10" ht="18.75">
      <c r="A191" s="48"/>
      <c r="B191" s="38"/>
      <c r="C191" s="55"/>
      <c r="D191" s="55"/>
      <c r="E191" s="55"/>
      <c r="F191" s="38"/>
      <c r="G191" s="21"/>
      <c r="H191" s="3"/>
      <c r="I191" s="3"/>
      <c r="J191" s="3"/>
    </row>
    <row r="192" spans="1:10" ht="18.75">
      <c r="A192" s="57"/>
      <c r="B192" s="38"/>
      <c r="C192" s="55"/>
      <c r="D192" s="55"/>
      <c r="E192" s="55"/>
      <c r="F192" s="38"/>
      <c r="G192" s="21"/>
      <c r="H192" s="3"/>
      <c r="I192" s="3"/>
      <c r="J192" s="3"/>
    </row>
    <row r="193" spans="1:10" ht="18.75">
      <c r="A193" s="57"/>
      <c r="B193" s="38"/>
      <c r="C193" s="55"/>
      <c r="D193" s="55"/>
      <c r="E193" s="55"/>
      <c r="F193" s="38"/>
      <c r="G193" s="38"/>
      <c r="H193" s="9"/>
      <c r="I193" s="3"/>
      <c r="J193" s="3"/>
    </row>
    <row r="194" spans="1:10" ht="18.75">
      <c r="A194" s="57"/>
      <c r="B194" s="38"/>
      <c r="C194" s="55"/>
      <c r="D194" s="55"/>
      <c r="E194" s="55"/>
      <c r="F194" s="38"/>
      <c r="G194" s="38"/>
      <c r="H194" s="9"/>
      <c r="I194" s="3"/>
      <c r="J194" s="3"/>
    </row>
    <row r="195" spans="1:10" ht="37.5">
      <c r="A195" s="92" t="s">
        <v>98</v>
      </c>
      <c r="B195" s="92"/>
      <c r="C195" s="25" t="s">
        <v>27</v>
      </c>
      <c r="D195" s="25" t="s">
        <v>28</v>
      </c>
      <c r="E195" s="25" t="s">
        <v>29</v>
      </c>
      <c r="F195" s="26"/>
      <c r="G195" s="38"/>
      <c r="H195" s="9"/>
      <c r="I195" s="3"/>
      <c r="J195" s="3"/>
    </row>
    <row r="196" spans="1:10" ht="18.75">
      <c r="A196" s="58">
        <v>1</v>
      </c>
      <c r="B196" s="58" t="s">
        <v>19</v>
      </c>
      <c r="C196" s="27">
        <v>158400</v>
      </c>
      <c r="D196" s="27">
        <v>1900</v>
      </c>
      <c r="E196" s="27">
        <f t="shared" ref="E196:E200" si="11">C196+D196</f>
        <v>160300</v>
      </c>
      <c r="F196" s="26" t="s">
        <v>16</v>
      </c>
      <c r="G196" s="38"/>
      <c r="H196" s="9"/>
      <c r="I196" s="3"/>
      <c r="J196" s="3"/>
    </row>
    <row r="197" spans="1:10" ht="18.75">
      <c r="A197" s="26">
        <v>3</v>
      </c>
      <c r="B197" s="58" t="s">
        <v>21</v>
      </c>
      <c r="C197" s="27">
        <v>158400</v>
      </c>
      <c r="D197" s="27">
        <v>1900</v>
      </c>
      <c r="E197" s="27">
        <f t="shared" si="11"/>
        <v>160300</v>
      </c>
      <c r="F197" s="26" t="s">
        <v>16</v>
      </c>
      <c r="G197" s="38"/>
      <c r="H197" s="9"/>
      <c r="I197" s="3"/>
      <c r="J197" s="3"/>
    </row>
    <row r="198" spans="1:10" ht="18.75">
      <c r="A198" s="26">
        <v>4</v>
      </c>
      <c r="B198" s="58" t="s">
        <v>66</v>
      </c>
      <c r="C198" s="27">
        <v>158400</v>
      </c>
      <c r="D198" s="27">
        <v>1900</v>
      </c>
      <c r="E198" s="27">
        <f t="shared" si="11"/>
        <v>160300</v>
      </c>
      <c r="F198" s="26" t="s">
        <v>16</v>
      </c>
      <c r="G198" s="38"/>
      <c r="H198" s="9"/>
      <c r="I198" s="3"/>
      <c r="J198" s="3"/>
    </row>
    <row r="199" spans="1:10" ht="18.75">
      <c r="A199" s="26">
        <v>5</v>
      </c>
      <c r="B199" s="58" t="s">
        <v>23</v>
      </c>
      <c r="C199" s="27">
        <v>158400</v>
      </c>
      <c r="D199" s="27">
        <v>1900</v>
      </c>
      <c r="E199" s="27">
        <f t="shared" si="11"/>
        <v>160300</v>
      </c>
      <c r="F199" s="26" t="s">
        <v>16</v>
      </c>
      <c r="G199" s="38"/>
      <c r="H199" s="9"/>
      <c r="I199" s="3"/>
      <c r="J199" s="3"/>
    </row>
    <row r="200" spans="1:10" ht="21" customHeight="1">
      <c r="A200" s="26">
        <v>6</v>
      </c>
      <c r="B200" s="58" t="s">
        <v>24</v>
      </c>
      <c r="C200" s="27">
        <v>158400</v>
      </c>
      <c r="D200" s="27">
        <v>1900</v>
      </c>
      <c r="E200" s="27">
        <f t="shared" si="11"/>
        <v>160300</v>
      </c>
      <c r="F200" s="26" t="s">
        <v>16</v>
      </c>
      <c r="G200" s="38"/>
      <c r="H200" s="9"/>
      <c r="I200" s="3"/>
      <c r="J200" s="3"/>
    </row>
    <row r="201" spans="1:10" ht="18.75">
      <c r="A201" s="57"/>
      <c r="B201" s="38"/>
      <c r="C201" s="55"/>
      <c r="D201" s="55"/>
      <c r="E201" s="55"/>
      <c r="F201" s="38"/>
      <c r="G201" s="38"/>
      <c r="H201" s="9"/>
      <c r="I201" s="3"/>
      <c r="J201" s="3"/>
    </row>
    <row r="202" spans="1:10" ht="18.75">
      <c r="A202" s="57"/>
      <c r="B202" s="38"/>
      <c r="C202" s="55"/>
      <c r="D202" s="55"/>
      <c r="E202" s="55"/>
      <c r="F202" s="38"/>
      <c r="G202" s="38"/>
      <c r="H202" s="9"/>
      <c r="I202" s="3"/>
      <c r="J202" s="3"/>
    </row>
    <row r="203" spans="1:10" ht="37.5">
      <c r="A203" s="91" t="s">
        <v>63</v>
      </c>
      <c r="B203" s="91"/>
      <c r="C203" s="25" t="s">
        <v>27</v>
      </c>
      <c r="D203" s="25" t="s">
        <v>28</v>
      </c>
      <c r="E203" s="25" t="s">
        <v>29</v>
      </c>
      <c r="F203" s="26"/>
      <c r="G203" s="38"/>
      <c r="H203" s="9"/>
      <c r="I203" s="3"/>
      <c r="J203" s="3"/>
    </row>
    <row r="204" spans="1:10" ht="18.75">
      <c r="A204" s="58">
        <v>1</v>
      </c>
      <c r="B204" s="58" t="s">
        <v>19</v>
      </c>
      <c r="C204" s="27">
        <f>1100*120</f>
        <v>132000</v>
      </c>
      <c r="D204" s="27">
        <v>2400</v>
      </c>
      <c r="E204" s="27">
        <f t="shared" ref="E204:E208" si="12">C204+D204</f>
        <v>134400</v>
      </c>
      <c r="F204" s="26" t="s">
        <v>16</v>
      </c>
      <c r="G204" s="38"/>
      <c r="H204" s="9"/>
      <c r="I204" s="3"/>
      <c r="J204" s="3"/>
    </row>
    <row r="205" spans="1:10" ht="18.75">
      <c r="A205" s="26">
        <v>2</v>
      </c>
      <c r="B205" s="58" t="s">
        <v>67</v>
      </c>
      <c r="C205" s="27">
        <f t="shared" ref="C205:C208" si="13">1100*120</f>
        <v>132000</v>
      </c>
      <c r="D205" s="27">
        <v>2400</v>
      </c>
      <c r="E205" s="27">
        <f t="shared" si="12"/>
        <v>134400</v>
      </c>
      <c r="F205" s="26" t="s">
        <v>16</v>
      </c>
      <c r="G205" s="38"/>
      <c r="H205" s="9"/>
      <c r="I205" s="3"/>
      <c r="J205" s="3"/>
    </row>
    <row r="206" spans="1:10" ht="18.75">
      <c r="A206" s="26">
        <v>4</v>
      </c>
      <c r="B206" s="58" t="s">
        <v>23</v>
      </c>
      <c r="C206" s="27">
        <f t="shared" si="13"/>
        <v>132000</v>
      </c>
      <c r="D206" s="27">
        <v>2400</v>
      </c>
      <c r="E206" s="27">
        <f t="shared" si="12"/>
        <v>134400</v>
      </c>
      <c r="F206" s="26" t="s">
        <v>16</v>
      </c>
      <c r="G206" s="38"/>
      <c r="H206" s="9"/>
      <c r="I206" s="3"/>
      <c r="J206" s="3"/>
    </row>
    <row r="207" spans="1:10" ht="18.75">
      <c r="A207" s="26">
        <v>5</v>
      </c>
      <c r="B207" s="58" t="s">
        <v>24</v>
      </c>
      <c r="C207" s="27">
        <f t="shared" si="13"/>
        <v>132000</v>
      </c>
      <c r="D207" s="27">
        <v>2400</v>
      </c>
      <c r="E207" s="27">
        <f t="shared" si="12"/>
        <v>134400</v>
      </c>
      <c r="F207" s="26" t="s">
        <v>16</v>
      </c>
      <c r="G207" s="38"/>
      <c r="H207" s="9"/>
      <c r="I207" s="3"/>
      <c r="J207" s="3"/>
    </row>
    <row r="208" spans="1:10" ht="18.75">
      <c r="A208" s="26">
        <v>6</v>
      </c>
      <c r="B208" s="26" t="s">
        <v>64</v>
      </c>
      <c r="C208" s="27">
        <f t="shared" si="13"/>
        <v>132000</v>
      </c>
      <c r="D208" s="27">
        <v>2400</v>
      </c>
      <c r="E208" s="27">
        <f t="shared" si="12"/>
        <v>134400</v>
      </c>
      <c r="F208" s="26" t="s">
        <v>16</v>
      </c>
      <c r="G208" s="38"/>
      <c r="H208" s="9"/>
      <c r="I208" s="3"/>
      <c r="J208" s="3"/>
    </row>
    <row r="209" spans="1:10" ht="18.75">
      <c r="A209" s="44"/>
      <c r="B209" s="38"/>
      <c r="C209" s="55"/>
      <c r="D209" s="55"/>
      <c r="E209" s="55"/>
      <c r="F209" s="38"/>
      <c r="G209" s="21"/>
      <c r="H209" s="3"/>
      <c r="I209" s="3"/>
      <c r="J209" s="3"/>
    </row>
    <row r="210" spans="1:10" ht="18.75">
      <c r="A210" s="59"/>
      <c r="B210" s="38"/>
      <c r="C210" s="55"/>
      <c r="D210" s="55"/>
      <c r="E210" s="55"/>
      <c r="F210" s="38"/>
      <c r="G210" s="21"/>
      <c r="H210" s="3"/>
      <c r="I210" s="3"/>
      <c r="J210" s="3"/>
    </row>
    <row r="211" spans="1:10" ht="18.75">
      <c r="A211" s="48"/>
      <c r="B211" s="38"/>
      <c r="C211" s="55"/>
      <c r="D211" s="55"/>
      <c r="E211" s="55"/>
      <c r="F211" s="38"/>
      <c r="G211" s="21"/>
      <c r="H211" s="3"/>
      <c r="I211" s="3"/>
      <c r="J211" s="3"/>
    </row>
    <row r="212" spans="1:10" ht="18.75">
      <c r="A212" s="57"/>
      <c r="B212" s="38"/>
      <c r="C212" s="55"/>
      <c r="D212" s="55"/>
      <c r="E212" s="55"/>
      <c r="F212" s="38"/>
      <c r="G212" s="21"/>
      <c r="H212" s="3"/>
      <c r="I212" s="3"/>
      <c r="J212" s="3"/>
    </row>
    <row r="213" spans="1:10" ht="18.75">
      <c r="A213" s="57"/>
      <c r="B213" s="38"/>
      <c r="C213" s="55"/>
      <c r="D213" s="55"/>
      <c r="E213" s="55"/>
      <c r="F213" s="38"/>
      <c r="G213" s="21"/>
      <c r="H213" s="3"/>
      <c r="I213" s="3"/>
      <c r="J213" s="3"/>
    </row>
    <row r="214" spans="1:10" ht="18.75">
      <c r="A214" s="57"/>
      <c r="B214" s="38"/>
      <c r="C214" s="55"/>
      <c r="D214" s="55"/>
      <c r="E214" s="55"/>
      <c r="F214" s="38"/>
      <c r="G214" s="21"/>
      <c r="H214" s="3"/>
      <c r="I214" s="3"/>
      <c r="J214" s="3"/>
    </row>
    <row r="215" spans="1:10" ht="37.5">
      <c r="A215" s="92" t="s">
        <v>65</v>
      </c>
      <c r="B215" s="92"/>
      <c r="C215" s="25" t="s">
        <v>27</v>
      </c>
      <c r="D215" s="25" t="s">
        <v>28</v>
      </c>
      <c r="E215" s="25" t="s">
        <v>29</v>
      </c>
      <c r="F215" s="26"/>
      <c r="G215" s="21"/>
      <c r="H215" s="3"/>
      <c r="I215" s="3"/>
      <c r="J215" s="3"/>
    </row>
    <row r="216" spans="1:10" ht="18.75">
      <c r="A216" s="58">
        <v>1</v>
      </c>
      <c r="B216" s="58" t="s">
        <v>19</v>
      </c>
      <c r="C216" s="27">
        <f>120*1320</f>
        <v>158400</v>
      </c>
      <c r="D216" s="27">
        <v>2400</v>
      </c>
      <c r="E216" s="27">
        <f t="shared" ref="E216:E220" si="14">C216+D216</f>
        <v>160800</v>
      </c>
      <c r="F216" s="26" t="s">
        <v>16</v>
      </c>
      <c r="G216" s="38"/>
      <c r="H216" s="3"/>
      <c r="I216" s="3"/>
      <c r="J216" s="3"/>
    </row>
    <row r="217" spans="1:10" ht="18.75">
      <c r="A217" s="26">
        <v>3</v>
      </c>
      <c r="B217" s="58" t="s">
        <v>21</v>
      </c>
      <c r="C217" s="27">
        <f t="shared" ref="C217:C220" si="15">120*1320</f>
        <v>158400</v>
      </c>
      <c r="D217" s="27">
        <v>2400</v>
      </c>
      <c r="E217" s="27">
        <f t="shared" si="14"/>
        <v>160800</v>
      </c>
      <c r="F217" s="26" t="s">
        <v>16</v>
      </c>
      <c r="G217" s="38"/>
      <c r="H217" s="3"/>
      <c r="I217" s="3"/>
      <c r="J217" s="3"/>
    </row>
    <row r="218" spans="1:10" ht="37.5" customHeight="1">
      <c r="A218" s="26">
        <v>4</v>
      </c>
      <c r="B218" s="58" t="s">
        <v>66</v>
      </c>
      <c r="C218" s="27">
        <f t="shared" si="15"/>
        <v>158400</v>
      </c>
      <c r="D218" s="27">
        <v>2400</v>
      </c>
      <c r="E218" s="27">
        <f t="shared" si="14"/>
        <v>160800</v>
      </c>
      <c r="F218" s="26" t="s">
        <v>16</v>
      </c>
      <c r="G218" s="38"/>
      <c r="H218" s="3"/>
      <c r="I218" s="3"/>
      <c r="J218" s="3"/>
    </row>
    <row r="219" spans="1:10" ht="18.75">
      <c r="A219" s="26">
        <v>5</v>
      </c>
      <c r="B219" s="58" t="s">
        <v>23</v>
      </c>
      <c r="C219" s="27">
        <f t="shared" si="15"/>
        <v>158400</v>
      </c>
      <c r="D219" s="27">
        <v>2400</v>
      </c>
      <c r="E219" s="27">
        <f t="shared" si="14"/>
        <v>160800</v>
      </c>
      <c r="F219" s="26" t="s">
        <v>16</v>
      </c>
      <c r="G219" s="38"/>
      <c r="H219" s="3"/>
      <c r="I219" s="3"/>
      <c r="J219" s="3"/>
    </row>
    <row r="220" spans="1:10" ht="18.75">
      <c r="A220" s="26">
        <v>6</v>
      </c>
      <c r="B220" s="58" t="s">
        <v>24</v>
      </c>
      <c r="C220" s="27">
        <f t="shared" si="15"/>
        <v>158400</v>
      </c>
      <c r="D220" s="27">
        <v>2400</v>
      </c>
      <c r="E220" s="27">
        <f t="shared" si="14"/>
        <v>160800</v>
      </c>
      <c r="F220" s="26" t="s">
        <v>16</v>
      </c>
      <c r="G220" s="38"/>
      <c r="H220" s="3"/>
      <c r="I220" s="3"/>
      <c r="J220" s="3"/>
    </row>
    <row r="221" spans="1:10" ht="18.75">
      <c r="A221" s="44"/>
      <c r="B221" s="38"/>
      <c r="C221" s="55"/>
      <c r="D221" s="55"/>
      <c r="E221" s="55"/>
      <c r="F221" s="38"/>
      <c r="G221" s="38"/>
      <c r="H221" s="3"/>
      <c r="I221" s="3"/>
      <c r="J221" s="3"/>
    </row>
    <row r="222" spans="1:10" ht="18.75">
      <c r="A222" s="57"/>
      <c r="B222" s="38"/>
      <c r="C222" s="55"/>
      <c r="D222" s="55"/>
      <c r="E222" s="55"/>
      <c r="F222" s="38"/>
      <c r="G222" s="38"/>
      <c r="H222" s="3"/>
      <c r="I222" s="3"/>
      <c r="J222" s="3"/>
    </row>
    <row r="223" spans="1:10" ht="18.75">
      <c r="A223" s="57"/>
      <c r="B223" s="38"/>
      <c r="C223" s="55"/>
      <c r="D223" s="55"/>
      <c r="E223" s="55"/>
      <c r="F223" s="38"/>
      <c r="G223" s="38"/>
      <c r="H223" s="3"/>
      <c r="I223" s="3"/>
      <c r="J223" s="3"/>
    </row>
    <row r="224" spans="1:10" ht="18.75">
      <c r="A224" s="57"/>
      <c r="B224" s="38"/>
      <c r="C224" s="55"/>
      <c r="D224" s="55"/>
      <c r="E224" s="55"/>
      <c r="F224" s="38"/>
      <c r="G224" s="38"/>
      <c r="H224" s="3"/>
      <c r="I224" s="3"/>
      <c r="J224" s="3"/>
    </row>
    <row r="225" spans="1:10" ht="37.5">
      <c r="A225" s="95" t="s">
        <v>60</v>
      </c>
      <c r="B225" s="95"/>
      <c r="C225" s="25" t="s">
        <v>27</v>
      </c>
      <c r="D225" s="25" t="s">
        <v>28</v>
      </c>
      <c r="E225" s="25" t="s">
        <v>29</v>
      </c>
      <c r="F225" s="26"/>
      <c r="G225" s="38"/>
      <c r="H225" s="3"/>
      <c r="I225" s="3"/>
      <c r="J225" s="3"/>
    </row>
    <row r="226" spans="1:10" ht="18.75">
      <c r="A226" s="58">
        <v>1</v>
      </c>
      <c r="B226" s="58" t="s">
        <v>19</v>
      </c>
      <c r="C226" s="27">
        <f>1100*120</f>
        <v>132000</v>
      </c>
      <c r="D226" s="27">
        <v>2400</v>
      </c>
      <c r="E226" s="27">
        <f t="shared" ref="E226:E230" si="16">C226+D226</f>
        <v>134400</v>
      </c>
      <c r="F226" s="26" t="s">
        <v>16</v>
      </c>
      <c r="G226" s="38"/>
      <c r="H226" s="3"/>
      <c r="I226" s="3"/>
      <c r="J226" s="3"/>
    </row>
    <row r="227" spans="1:10" ht="18.75">
      <c r="A227" s="26">
        <v>2</v>
      </c>
      <c r="B227" s="58" t="s">
        <v>20</v>
      </c>
      <c r="C227" s="27">
        <f t="shared" ref="C227:C230" si="17">1100*120</f>
        <v>132000</v>
      </c>
      <c r="D227" s="27">
        <v>2400</v>
      </c>
      <c r="E227" s="27">
        <f t="shared" si="16"/>
        <v>134400</v>
      </c>
      <c r="F227" s="26" t="s">
        <v>16</v>
      </c>
      <c r="G227" s="38"/>
      <c r="H227" s="3"/>
      <c r="I227" s="3"/>
      <c r="J227" s="3"/>
    </row>
    <row r="228" spans="1:10" ht="18.75">
      <c r="A228" s="26">
        <v>3</v>
      </c>
      <c r="B228" s="58" t="s">
        <v>21</v>
      </c>
      <c r="C228" s="27">
        <f t="shared" si="17"/>
        <v>132000</v>
      </c>
      <c r="D228" s="27">
        <v>2400</v>
      </c>
      <c r="E228" s="27">
        <f t="shared" si="16"/>
        <v>134400</v>
      </c>
      <c r="F228" s="26" t="s">
        <v>16</v>
      </c>
      <c r="G228" s="38"/>
      <c r="H228" s="3"/>
      <c r="I228" s="3"/>
      <c r="J228" s="3"/>
    </row>
    <row r="229" spans="1:10" ht="18.75">
      <c r="A229" s="26">
        <v>4</v>
      </c>
      <c r="B229" s="58" t="s">
        <v>23</v>
      </c>
      <c r="C229" s="27">
        <f t="shared" si="17"/>
        <v>132000</v>
      </c>
      <c r="D229" s="27">
        <v>2400</v>
      </c>
      <c r="E229" s="27">
        <f t="shared" si="16"/>
        <v>134400</v>
      </c>
      <c r="F229" s="26" t="s">
        <v>16</v>
      </c>
      <c r="G229" s="38"/>
      <c r="H229" s="3"/>
      <c r="I229" s="3"/>
      <c r="J229" s="3"/>
    </row>
    <row r="230" spans="1:10" ht="20.25" customHeight="1">
      <c r="A230" s="26">
        <v>5</v>
      </c>
      <c r="B230" s="58" t="s">
        <v>24</v>
      </c>
      <c r="C230" s="27">
        <f t="shared" si="17"/>
        <v>132000</v>
      </c>
      <c r="D230" s="27">
        <v>2400</v>
      </c>
      <c r="E230" s="27">
        <f t="shared" si="16"/>
        <v>134400</v>
      </c>
      <c r="F230" s="26" t="s">
        <v>16</v>
      </c>
      <c r="G230" s="38"/>
      <c r="H230" s="3"/>
      <c r="I230" s="3"/>
      <c r="J230" s="3"/>
    </row>
    <row r="231" spans="1:10" ht="18.75">
      <c r="A231" s="44"/>
      <c r="B231" s="38"/>
      <c r="C231" s="55"/>
      <c r="D231" s="55"/>
      <c r="E231" s="55"/>
      <c r="F231" s="38"/>
      <c r="G231" s="38"/>
      <c r="H231" s="3"/>
      <c r="I231" s="3"/>
      <c r="J231" s="3"/>
    </row>
    <row r="232" spans="1:10" ht="18.75">
      <c r="A232" s="44"/>
      <c r="B232" s="38"/>
      <c r="C232" s="55"/>
      <c r="D232" s="55"/>
      <c r="E232" s="55"/>
      <c r="F232" s="38"/>
      <c r="G232" s="38"/>
      <c r="H232" s="3"/>
      <c r="I232" s="3"/>
      <c r="J232" s="3"/>
    </row>
    <row r="233" spans="1:10" ht="18.75">
      <c r="A233" s="59"/>
      <c r="B233" s="21"/>
      <c r="C233" s="60"/>
      <c r="D233" s="60"/>
      <c r="E233" s="60"/>
      <c r="F233" s="21"/>
      <c r="G233" s="38"/>
      <c r="H233" s="3"/>
      <c r="I233" s="3"/>
      <c r="J233" s="3"/>
    </row>
    <row r="234" spans="1:10" ht="18.75">
      <c r="A234" s="48"/>
      <c r="B234" s="21"/>
      <c r="C234" s="60"/>
      <c r="D234" s="60"/>
      <c r="E234" s="60"/>
      <c r="F234" s="21"/>
      <c r="G234" s="38"/>
      <c r="H234" s="3"/>
      <c r="I234" s="3"/>
      <c r="J234" s="3"/>
    </row>
    <row r="235" spans="1:10" ht="18.75">
      <c r="A235" s="61"/>
      <c r="B235" s="38"/>
      <c r="C235" s="55"/>
      <c r="D235" s="55"/>
      <c r="E235" s="60"/>
      <c r="F235" s="21"/>
      <c r="G235" s="38"/>
      <c r="H235" s="3"/>
      <c r="I235" s="3"/>
      <c r="J235" s="3"/>
    </row>
    <row r="236" spans="1:10" ht="18.75">
      <c r="A236" s="61"/>
      <c r="B236" s="38"/>
      <c r="C236" s="55"/>
      <c r="D236" s="55"/>
      <c r="E236" s="60"/>
      <c r="F236" s="21"/>
      <c r="G236" s="38"/>
      <c r="H236" s="3"/>
      <c r="I236" s="3"/>
      <c r="J236" s="3"/>
    </row>
    <row r="237" spans="1:10" ht="18.75">
      <c r="A237" s="57"/>
      <c r="B237" s="38"/>
      <c r="C237" s="55"/>
      <c r="D237" s="55"/>
      <c r="E237" s="60"/>
      <c r="F237" s="21"/>
      <c r="G237" s="38"/>
      <c r="H237" s="3"/>
      <c r="I237" s="3"/>
      <c r="J237" s="3"/>
    </row>
    <row r="238" spans="1:10" ht="37.5">
      <c r="A238" s="96" t="s">
        <v>61</v>
      </c>
      <c r="B238" s="97"/>
      <c r="C238" s="25" t="s">
        <v>27</v>
      </c>
      <c r="D238" s="25" t="s">
        <v>28</v>
      </c>
      <c r="E238" s="22" t="s">
        <v>29</v>
      </c>
      <c r="F238" s="23"/>
      <c r="G238" s="38"/>
      <c r="H238" s="3"/>
      <c r="I238" s="3"/>
      <c r="J238" s="3"/>
    </row>
    <row r="239" spans="1:10" ht="18.75">
      <c r="A239" s="58">
        <v>1</v>
      </c>
      <c r="B239" s="58" t="s">
        <v>19</v>
      </c>
      <c r="C239" s="27">
        <f>120*1320</f>
        <v>158400</v>
      </c>
      <c r="D239" s="27">
        <v>2400</v>
      </c>
      <c r="E239" s="24">
        <f t="shared" ref="E239:E244" si="18">C239+D239</f>
        <v>160800</v>
      </c>
      <c r="F239" s="23" t="s">
        <v>16</v>
      </c>
      <c r="G239" s="21"/>
      <c r="H239" s="3"/>
      <c r="I239" s="3"/>
      <c r="J239" s="3"/>
    </row>
    <row r="240" spans="1:10" ht="37.5" customHeight="1">
      <c r="A240" s="26">
        <v>2</v>
      </c>
      <c r="B240" s="58" t="s">
        <v>20</v>
      </c>
      <c r="C240" s="27">
        <f t="shared" ref="C240:C244" si="19">120*1320</f>
        <v>158400</v>
      </c>
      <c r="D240" s="27">
        <v>2400</v>
      </c>
      <c r="E240" s="24">
        <f t="shared" si="18"/>
        <v>160800</v>
      </c>
      <c r="F240" s="23" t="s">
        <v>16</v>
      </c>
      <c r="G240" s="21"/>
      <c r="H240" s="3"/>
      <c r="I240" s="3"/>
      <c r="J240" s="3"/>
    </row>
    <row r="241" spans="1:10" ht="18.75">
      <c r="A241" s="26">
        <v>3</v>
      </c>
      <c r="B241" s="58" t="s">
        <v>21</v>
      </c>
      <c r="C241" s="27">
        <f t="shared" si="19"/>
        <v>158400</v>
      </c>
      <c r="D241" s="27">
        <v>2400</v>
      </c>
      <c r="E241" s="24">
        <f t="shared" si="18"/>
        <v>160800</v>
      </c>
      <c r="F241" s="23" t="s">
        <v>16</v>
      </c>
      <c r="G241" s="21"/>
      <c r="H241" s="3"/>
      <c r="I241" s="3"/>
      <c r="J241" s="3"/>
    </row>
    <row r="242" spans="1:10" ht="18.75">
      <c r="A242" s="26">
        <v>4</v>
      </c>
      <c r="B242" s="58" t="s">
        <v>22</v>
      </c>
      <c r="C242" s="27">
        <f t="shared" si="19"/>
        <v>158400</v>
      </c>
      <c r="D242" s="27">
        <v>2400</v>
      </c>
      <c r="E242" s="24">
        <f t="shared" si="18"/>
        <v>160800</v>
      </c>
      <c r="F242" s="23" t="s">
        <v>16</v>
      </c>
      <c r="G242" s="21"/>
      <c r="H242" s="3"/>
      <c r="I242" s="3"/>
      <c r="J242" s="3"/>
    </row>
    <row r="243" spans="1:10" ht="18.75">
      <c r="A243" s="26">
        <v>5</v>
      </c>
      <c r="B243" s="58" t="s">
        <v>23</v>
      </c>
      <c r="C243" s="27">
        <f t="shared" si="19"/>
        <v>158400</v>
      </c>
      <c r="D243" s="27">
        <v>2400</v>
      </c>
      <c r="E243" s="24">
        <f t="shared" si="18"/>
        <v>160800</v>
      </c>
      <c r="F243" s="23" t="s">
        <v>16</v>
      </c>
      <c r="G243" s="21"/>
      <c r="H243" s="3"/>
      <c r="I243" s="3"/>
      <c r="J243" s="3"/>
    </row>
    <row r="244" spans="1:10" ht="16.5" customHeight="1">
      <c r="A244" s="26">
        <v>6</v>
      </c>
      <c r="B244" s="58" t="s">
        <v>24</v>
      </c>
      <c r="C244" s="27">
        <f t="shared" si="19"/>
        <v>158400</v>
      </c>
      <c r="D244" s="27">
        <v>2400</v>
      </c>
      <c r="E244" s="24">
        <f t="shared" si="18"/>
        <v>160800</v>
      </c>
      <c r="F244" s="23" t="s">
        <v>16</v>
      </c>
      <c r="G244" s="21"/>
      <c r="H244" s="3"/>
      <c r="I244" s="3"/>
      <c r="J244" s="3"/>
    </row>
    <row r="245" spans="1:10" ht="16.5" customHeight="1">
      <c r="A245" s="44"/>
      <c r="B245" s="38"/>
      <c r="C245" s="55"/>
      <c r="D245" s="55"/>
      <c r="E245" s="60"/>
      <c r="F245" s="21"/>
      <c r="G245" s="21"/>
      <c r="H245" s="3"/>
      <c r="I245" s="3"/>
      <c r="J245" s="3"/>
    </row>
    <row r="246" spans="1:10" ht="16.5" customHeight="1">
      <c r="A246" s="44"/>
      <c r="B246" s="21"/>
      <c r="C246" s="60"/>
      <c r="D246" s="60"/>
      <c r="E246" s="60"/>
      <c r="F246" s="21"/>
      <c r="G246" s="21"/>
      <c r="H246" s="3"/>
      <c r="I246" s="3"/>
      <c r="J246" s="3"/>
    </row>
    <row r="247" spans="1:10" ht="16.5" customHeight="1">
      <c r="A247" s="59"/>
      <c r="B247" s="21"/>
      <c r="C247" s="60"/>
      <c r="D247" s="60"/>
      <c r="E247" s="60"/>
      <c r="F247" s="21"/>
      <c r="G247" s="21"/>
      <c r="H247" s="3"/>
      <c r="I247" s="3"/>
      <c r="J247" s="3"/>
    </row>
    <row r="248" spans="1:10" ht="16.5" customHeight="1">
      <c r="A248" s="61"/>
      <c r="B248" s="38"/>
      <c r="C248" s="55"/>
      <c r="D248" s="55"/>
      <c r="E248" s="55"/>
      <c r="F248" s="38"/>
      <c r="G248" s="21"/>
      <c r="H248" s="3"/>
      <c r="I248" s="3"/>
      <c r="J248" s="3"/>
    </row>
    <row r="249" spans="1:10" ht="16.5" customHeight="1">
      <c r="A249" s="56"/>
      <c r="B249" s="38"/>
      <c r="C249" s="55"/>
      <c r="D249" s="55"/>
      <c r="E249" s="55"/>
      <c r="F249" s="38"/>
      <c r="G249" s="21"/>
      <c r="H249" s="3"/>
      <c r="I249" s="3"/>
      <c r="J249" s="3"/>
    </row>
    <row r="250" spans="1:10" ht="16.5" customHeight="1">
      <c r="A250" s="96" t="s">
        <v>62</v>
      </c>
      <c r="B250" s="97"/>
      <c r="C250" s="25" t="s">
        <v>27</v>
      </c>
      <c r="D250" s="25" t="s">
        <v>28</v>
      </c>
      <c r="E250" s="25" t="s">
        <v>29</v>
      </c>
      <c r="F250" s="26"/>
      <c r="G250" s="21"/>
      <c r="H250" s="3"/>
      <c r="I250" s="3"/>
      <c r="J250" s="3"/>
    </row>
    <row r="251" spans="1:10" ht="16.5" customHeight="1">
      <c r="A251" s="58">
        <v>1</v>
      </c>
      <c r="B251" s="58" t="s">
        <v>19</v>
      </c>
      <c r="C251" s="27">
        <v>110323</v>
      </c>
      <c r="D251" s="27">
        <v>2400</v>
      </c>
      <c r="E251" s="27">
        <f t="shared" ref="E251:E256" si="20">C251+D251</f>
        <v>112723</v>
      </c>
      <c r="F251" s="26" t="s">
        <v>16</v>
      </c>
      <c r="G251" s="21"/>
      <c r="H251" s="3"/>
      <c r="I251" s="3"/>
      <c r="J251" s="3"/>
    </row>
    <row r="252" spans="1:10" ht="16.5" customHeight="1">
      <c r="A252" s="26">
        <v>2</v>
      </c>
      <c r="B252" s="58" t="s">
        <v>20</v>
      </c>
      <c r="C252" s="27">
        <v>110323</v>
      </c>
      <c r="D252" s="27">
        <v>2400</v>
      </c>
      <c r="E252" s="27">
        <f t="shared" si="20"/>
        <v>112723</v>
      </c>
      <c r="F252" s="26" t="s">
        <v>16</v>
      </c>
      <c r="G252" s="21"/>
      <c r="H252" s="3"/>
      <c r="I252" s="3"/>
      <c r="J252" s="3"/>
    </row>
    <row r="253" spans="1:10" ht="46.5" customHeight="1">
      <c r="A253" s="26">
        <v>3</v>
      </c>
      <c r="B253" s="58" t="s">
        <v>21</v>
      </c>
      <c r="C253" s="27">
        <v>110323</v>
      </c>
      <c r="D253" s="27">
        <v>2400</v>
      </c>
      <c r="E253" s="27">
        <f t="shared" si="20"/>
        <v>112723</v>
      </c>
      <c r="F253" s="26" t="s">
        <v>16</v>
      </c>
      <c r="G253" s="21"/>
      <c r="H253" s="3"/>
      <c r="I253" s="3"/>
      <c r="J253" s="3"/>
    </row>
    <row r="254" spans="1:10" ht="16.5" customHeight="1">
      <c r="A254" s="26">
        <v>4</v>
      </c>
      <c r="B254" s="58" t="s">
        <v>22</v>
      </c>
      <c r="C254" s="27">
        <v>110323</v>
      </c>
      <c r="D254" s="27">
        <v>2400</v>
      </c>
      <c r="E254" s="27">
        <f t="shared" si="20"/>
        <v>112723</v>
      </c>
      <c r="F254" s="26" t="s">
        <v>16</v>
      </c>
      <c r="G254" s="21"/>
      <c r="H254" s="3"/>
      <c r="I254" s="3"/>
      <c r="J254" s="3"/>
    </row>
    <row r="255" spans="1:10" ht="16.5" customHeight="1">
      <c r="A255" s="26">
        <v>5</v>
      </c>
      <c r="B255" s="58" t="s">
        <v>23</v>
      </c>
      <c r="C255" s="27">
        <v>110323</v>
      </c>
      <c r="D255" s="27">
        <v>2400</v>
      </c>
      <c r="E255" s="27">
        <f t="shared" si="20"/>
        <v>112723</v>
      </c>
      <c r="F255" s="26" t="s">
        <v>16</v>
      </c>
      <c r="G255" s="21"/>
      <c r="H255" s="3"/>
      <c r="I255" s="3"/>
      <c r="J255" s="3"/>
    </row>
    <row r="256" spans="1:10" ht="16.5" customHeight="1">
      <c r="A256" s="26">
        <v>6</v>
      </c>
      <c r="B256" s="58" t="s">
        <v>24</v>
      </c>
      <c r="C256" s="27">
        <v>110323</v>
      </c>
      <c r="D256" s="27">
        <v>2400</v>
      </c>
      <c r="E256" s="27">
        <f t="shared" si="20"/>
        <v>112723</v>
      </c>
      <c r="F256" s="26" t="s">
        <v>16</v>
      </c>
      <c r="G256" s="21"/>
      <c r="H256" s="3"/>
      <c r="I256" s="3"/>
      <c r="J256" s="3"/>
    </row>
    <row r="257" spans="1:10" ht="18.75">
      <c r="A257" s="44"/>
      <c r="B257" s="38"/>
      <c r="C257" s="55"/>
      <c r="D257" s="55"/>
      <c r="E257" s="55"/>
      <c r="F257" s="21"/>
      <c r="G257" s="21"/>
      <c r="H257" s="3"/>
      <c r="I257" s="3"/>
      <c r="J257" s="3"/>
    </row>
    <row r="258" spans="1:10" ht="18.75">
      <c r="A258" s="44"/>
      <c r="B258" s="38"/>
      <c r="C258" s="55"/>
      <c r="D258" s="55"/>
      <c r="E258" s="55"/>
      <c r="F258" s="21"/>
      <c r="G258" s="21"/>
      <c r="H258" s="3"/>
      <c r="I258" s="3"/>
      <c r="J258" s="3"/>
    </row>
    <row r="259" spans="1:10" ht="18.75">
      <c r="A259" s="44"/>
      <c r="B259" s="38"/>
      <c r="C259" s="55"/>
      <c r="D259" s="55"/>
      <c r="E259" s="55"/>
      <c r="F259" s="21"/>
      <c r="G259" s="21"/>
      <c r="H259" s="3"/>
      <c r="I259" s="3"/>
      <c r="J259" s="3"/>
    </row>
    <row r="260" spans="1:10" ht="18.75">
      <c r="A260" s="62" t="s">
        <v>1</v>
      </c>
      <c r="B260" s="38"/>
      <c r="C260" s="55"/>
      <c r="D260" s="55"/>
      <c r="E260" s="55"/>
      <c r="F260" s="63"/>
      <c r="G260" s="21"/>
      <c r="H260" s="3"/>
      <c r="I260" s="3"/>
      <c r="J260" s="3"/>
    </row>
    <row r="261" spans="1:10" ht="18.75">
      <c r="A261" s="62"/>
      <c r="B261" s="38"/>
      <c r="C261" s="55"/>
      <c r="D261" s="55"/>
      <c r="E261" s="55"/>
      <c r="F261" s="63"/>
      <c r="G261" s="38"/>
      <c r="H261" s="3"/>
      <c r="I261" s="3"/>
      <c r="J261" s="3"/>
    </row>
    <row r="262" spans="1:10" ht="18.75">
      <c r="A262" s="64" t="s">
        <v>84</v>
      </c>
      <c r="B262" s="38"/>
      <c r="C262" s="55"/>
      <c r="D262" s="55"/>
      <c r="E262" s="55"/>
      <c r="F262" s="38"/>
      <c r="G262" s="38"/>
      <c r="H262" s="3"/>
      <c r="I262" s="3"/>
      <c r="J262" s="3"/>
    </row>
    <row r="263" spans="1:10" ht="37.5">
      <c r="A263" s="65" t="s">
        <v>2</v>
      </c>
      <c r="B263" s="26"/>
      <c r="C263" s="25" t="s">
        <v>27</v>
      </c>
      <c r="D263" s="25" t="s">
        <v>28</v>
      </c>
      <c r="E263" s="25" t="s">
        <v>29</v>
      </c>
      <c r="F263" s="26"/>
      <c r="G263" s="38"/>
      <c r="H263" s="3"/>
      <c r="I263" s="3"/>
      <c r="J263" s="3"/>
    </row>
    <row r="264" spans="1:10" ht="18.75">
      <c r="A264" s="66" t="s">
        <v>3</v>
      </c>
      <c r="B264" s="26"/>
      <c r="C264" s="27">
        <v>43026</v>
      </c>
      <c r="D264" s="27">
        <v>1700</v>
      </c>
      <c r="E264" s="27">
        <f t="shared" ref="E264:E272" si="21">SUM(C264:D264)</f>
        <v>44726</v>
      </c>
      <c r="F264" s="26" t="s">
        <v>16</v>
      </c>
      <c r="G264" s="38"/>
      <c r="H264" s="3"/>
      <c r="I264" s="3"/>
      <c r="J264" s="3"/>
    </row>
    <row r="265" spans="1:10" ht="18.75">
      <c r="A265" s="66" t="s">
        <v>4</v>
      </c>
      <c r="B265" s="66"/>
      <c r="C265" s="27">
        <v>46418</v>
      </c>
      <c r="D265" s="27">
        <v>1700</v>
      </c>
      <c r="E265" s="27">
        <f t="shared" si="21"/>
        <v>48118</v>
      </c>
      <c r="F265" s="26" t="s">
        <v>16</v>
      </c>
      <c r="G265" s="38"/>
      <c r="H265" s="3"/>
      <c r="I265" s="3"/>
      <c r="J265" s="3"/>
    </row>
    <row r="266" spans="1:10" ht="18.75">
      <c r="A266" s="66" t="s">
        <v>5</v>
      </c>
      <c r="B266" s="66"/>
      <c r="C266" s="27">
        <v>43026</v>
      </c>
      <c r="D266" s="27">
        <v>1700</v>
      </c>
      <c r="E266" s="27">
        <f t="shared" si="21"/>
        <v>44726</v>
      </c>
      <c r="F266" s="26" t="s">
        <v>16</v>
      </c>
      <c r="G266" s="38"/>
      <c r="H266" s="3"/>
      <c r="I266" s="3"/>
      <c r="J266" s="3"/>
    </row>
    <row r="267" spans="1:10" ht="37.5" customHeight="1">
      <c r="A267" s="66" t="s">
        <v>6</v>
      </c>
      <c r="B267" s="26"/>
      <c r="C267" s="27">
        <v>43026</v>
      </c>
      <c r="D267" s="27">
        <v>1700</v>
      </c>
      <c r="E267" s="27">
        <f t="shared" si="21"/>
        <v>44726</v>
      </c>
      <c r="F267" s="26" t="s">
        <v>16</v>
      </c>
      <c r="G267" s="38"/>
      <c r="H267" s="3"/>
      <c r="I267" s="3"/>
      <c r="J267" s="3"/>
    </row>
    <row r="268" spans="1:10" ht="18.75">
      <c r="A268" s="66" t="s">
        <v>26</v>
      </c>
      <c r="B268" s="26"/>
      <c r="C268" s="27">
        <v>29203</v>
      </c>
      <c r="D268" s="27">
        <v>1700</v>
      </c>
      <c r="E268" s="27">
        <f t="shared" si="21"/>
        <v>30903</v>
      </c>
      <c r="F268" s="26" t="s">
        <v>16</v>
      </c>
      <c r="G268" s="38"/>
      <c r="H268" s="3"/>
      <c r="I268" s="3"/>
      <c r="J268" s="3"/>
    </row>
    <row r="269" spans="1:10" ht="18.75">
      <c r="A269" s="66" t="s">
        <v>7</v>
      </c>
      <c r="B269" s="26"/>
      <c r="C269" s="27">
        <v>37967</v>
      </c>
      <c r="D269" s="27">
        <v>1700</v>
      </c>
      <c r="E269" s="27">
        <f t="shared" si="21"/>
        <v>39667</v>
      </c>
      <c r="F269" s="26" t="s">
        <v>16</v>
      </c>
      <c r="G269" s="38"/>
      <c r="H269" s="3"/>
      <c r="I269" s="3"/>
      <c r="J269" s="3"/>
    </row>
    <row r="270" spans="1:10" ht="18.75">
      <c r="A270" s="66" t="s">
        <v>10</v>
      </c>
      <c r="B270" s="26"/>
      <c r="C270" s="27">
        <v>37967</v>
      </c>
      <c r="D270" s="27">
        <v>1700</v>
      </c>
      <c r="E270" s="27">
        <f t="shared" si="21"/>
        <v>39667</v>
      </c>
      <c r="F270" s="26" t="s">
        <v>16</v>
      </c>
      <c r="G270" s="21"/>
      <c r="H270" s="3"/>
      <c r="I270" s="3"/>
      <c r="J270" s="3"/>
    </row>
    <row r="271" spans="1:10" ht="18.75">
      <c r="A271" s="66" t="s">
        <v>8</v>
      </c>
      <c r="B271" s="26"/>
      <c r="C271" s="27">
        <v>37967</v>
      </c>
      <c r="D271" s="27">
        <v>1700</v>
      </c>
      <c r="E271" s="27">
        <f t="shared" si="21"/>
        <v>39667</v>
      </c>
      <c r="F271" s="26" t="s">
        <v>16</v>
      </c>
      <c r="G271" s="21"/>
      <c r="H271" s="3"/>
      <c r="I271" s="3"/>
      <c r="J271" s="3"/>
    </row>
    <row r="272" spans="1:10" ht="18.75">
      <c r="A272" s="66" t="s">
        <v>9</v>
      </c>
      <c r="B272" s="26"/>
      <c r="C272" s="27">
        <v>37967</v>
      </c>
      <c r="D272" s="27">
        <v>1700</v>
      </c>
      <c r="E272" s="27">
        <f t="shared" si="21"/>
        <v>39667</v>
      </c>
      <c r="F272" s="26" t="s">
        <v>16</v>
      </c>
      <c r="G272" s="21"/>
      <c r="H272" s="3"/>
      <c r="I272" s="3"/>
      <c r="J272" s="3"/>
    </row>
    <row r="273" spans="1:10" ht="18.75">
      <c r="A273" s="67"/>
      <c r="B273" s="38"/>
      <c r="C273" s="55"/>
      <c r="D273" s="55"/>
      <c r="E273" s="55"/>
      <c r="F273" s="38"/>
      <c r="G273" s="21"/>
      <c r="H273" s="3"/>
      <c r="I273" s="3"/>
      <c r="J273" s="3"/>
    </row>
    <row r="274" spans="1:10" ht="18.75">
      <c r="A274" s="67"/>
      <c r="B274" s="38"/>
      <c r="C274" s="55"/>
      <c r="D274" s="55"/>
      <c r="E274" s="55"/>
      <c r="F274" s="38"/>
      <c r="G274" s="21"/>
      <c r="H274" s="3"/>
      <c r="I274" s="3"/>
      <c r="J274" s="3"/>
    </row>
    <row r="275" spans="1:10" ht="42" customHeight="1">
      <c r="A275" s="93" t="s">
        <v>85</v>
      </c>
      <c r="B275" s="94"/>
      <c r="C275" s="25" t="s">
        <v>27</v>
      </c>
      <c r="D275" s="25" t="s">
        <v>28</v>
      </c>
      <c r="E275" s="25" t="s">
        <v>29</v>
      </c>
      <c r="F275" s="26"/>
      <c r="G275" s="21"/>
      <c r="H275" s="3"/>
      <c r="I275" s="3"/>
      <c r="J275" s="3"/>
    </row>
    <row r="276" spans="1:10" ht="18.75">
      <c r="A276" s="66" t="s">
        <v>3</v>
      </c>
      <c r="B276" s="26"/>
      <c r="C276" s="27">
        <v>55681</v>
      </c>
      <c r="D276" s="27">
        <v>1700</v>
      </c>
      <c r="E276" s="27">
        <f t="shared" ref="E276:E284" si="22">SUM(C276:D276)</f>
        <v>57381</v>
      </c>
      <c r="F276" s="26" t="s">
        <v>16</v>
      </c>
      <c r="G276" s="21"/>
      <c r="H276" s="3"/>
      <c r="I276" s="3"/>
      <c r="J276" s="3"/>
    </row>
    <row r="277" spans="1:10" ht="18.75">
      <c r="A277" s="66" t="s">
        <v>10</v>
      </c>
      <c r="B277" s="26"/>
      <c r="C277" s="27">
        <v>55681</v>
      </c>
      <c r="D277" s="27">
        <v>1700</v>
      </c>
      <c r="E277" s="27">
        <f t="shared" si="22"/>
        <v>57381</v>
      </c>
      <c r="F277" s="26" t="s">
        <v>16</v>
      </c>
      <c r="G277" s="21"/>
      <c r="H277" s="3"/>
      <c r="I277" s="3"/>
      <c r="J277" s="3"/>
    </row>
    <row r="278" spans="1:10" ht="18.75">
      <c r="A278" s="66" t="s">
        <v>4</v>
      </c>
      <c r="B278" s="66"/>
      <c r="C278" s="27">
        <v>55681</v>
      </c>
      <c r="D278" s="27">
        <v>1700</v>
      </c>
      <c r="E278" s="27">
        <f t="shared" si="22"/>
        <v>57381</v>
      </c>
      <c r="F278" s="26" t="s">
        <v>16</v>
      </c>
      <c r="G278" s="21"/>
      <c r="H278" s="3"/>
      <c r="I278" s="3"/>
      <c r="J278" s="3"/>
    </row>
    <row r="279" spans="1:10" ht="18.75">
      <c r="A279" s="66" t="s">
        <v>5</v>
      </c>
      <c r="B279" s="66"/>
      <c r="C279" s="27">
        <v>55681</v>
      </c>
      <c r="D279" s="27">
        <v>1700</v>
      </c>
      <c r="E279" s="27">
        <f t="shared" si="22"/>
        <v>57381</v>
      </c>
      <c r="F279" s="26" t="s">
        <v>16</v>
      </c>
      <c r="G279" s="21"/>
      <c r="H279" s="3"/>
      <c r="I279" s="3"/>
      <c r="J279" s="3"/>
    </row>
    <row r="280" spans="1:10" ht="20.25" customHeight="1">
      <c r="A280" s="66" t="s">
        <v>6</v>
      </c>
      <c r="B280" s="26"/>
      <c r="C280" s="27">
        <v>55681</v>
      </c>
      <c r="D280" s="27">
        <v>1700</v>
      </c>
      <c r="E280" s="27">
        <f t="shared" si="22"/>
        <v>57381</v>
      </c>
      <c r="F280" s="26" t="s">
        <v>16</v>
      </c>
      <c r="G280" s="21"/>
      <c r="H280" s="3"/>
      <c r="I280" s="3"/>
      <c r="J280" s="3"/>
    </row>
    <row r="281" spans="1:10" ht="18.75">
      <c r="A281" s="66" t="s">
        <v>11</v>
      </c>
      <c r="B281" s="26"/>
      <c r="C281" s="27">
        <v>55681</v>
      </c>
      <c r="D281" s="27">
        <v>1700</v>
      </c>
      <c r="E281" s="27">
        <f t="shared" si="22"/>
        <v>57381</v>
      </c>
      <c r="F281" s="26" t="s">
        <v>16</v>
      </c>
      <c r="G281" s="21"/>
      <c r="H281" s="3"/>
      <c r="I281" s="3"/>
      <c r="J281" s="3"/>
    </row>
    <row r="282" spans="1:10" ht="18.75">
      <c r="A282" s="66" t="s">
        <v>7</v>
      </c>
      <c r="B282" s="26"/>
      <c r="C282" s="27">
        <v>55681</v>
      </c>
      <c r="D282" s="27">
        <v>1700</v>
      </c>
      <c r="E282" s="27">
        <f t="shared" si="22"/>
        <v>57381</v>
      </c>
      <c r="F282" s="26" t="s">
        <v>16</v>
      </c>
      <c r="G282" s="21"/>
      <c r="H282" s="3"/>
      <c r="I282" s="3"/>
      <c r="J282" s="3"/>
    </row>
    <row r="283" spans="1:10" ht="18.75">
      <c r="A283" s="66" t="s">
        <v>8</v>
      </c>
      <c r="B283" s="26"/>
      <c r="C283" s="27">
        <v>55681</v>
      </c>
      <c r="D283" s="27">
        <v>1700</v>
      </c>
      <c r="E283" s="27">
        <f t="shared" si="22"/>
        <v>57381</v>
      </c>
      <c r="F283" s="26" t="s">
        <v>16</v>
      </c>
      <c r="G283" s="21"/>
      <c r="H283" s="3"/>
      <c r="I283" s="3"/>
      <c r="J283" s="3"/>
    </row>
    <row r="284" spans="1:10" ht="18.75">
      <c r="A284" s="66" t="s">
        <v>9</v>
      </c>
      <c r="B284" s="26"/>
      <c r="C284" s="27">
        <v>55681</v>
      </c>
      <c r="D284" s="27">
        <v>1700</v>
      </c>
      <c r="E284" s="27">
        <f t="shared" si="22"/>
        <v>57381</v>
      </c>
      <c r="F284" s="26" t="s">
        <v>16</v>
      </c>
      <c r="G284" s="63"/>
      <c r="H284" s="3"/>
      <c r="I284" s="3"/>
      <c r="J284" s="3"/>
    </row>
    <row r="285" spans="1:10" ht="18.75">
      <c r="A285" s="68"/>
      <c r="B285" s="38"/>
      <c r="C285" s="55"/>
      <c r="D285" s="55"/>
      <c r="E285" s="55"/>
      <c r="F285" s="38"/>
      <c r="G285" s="63"/>
      <c r="H285" s="3"/>
      <c r="I285" s="3"/>
      <c r="J285" s="3"/>
    </row>
    <row r="286" spans="1:10" ht="18.75">
      <c r="A286" s="62"/>
      <c r="B286" s="38"/>
      <c r="C286" s="55"/>
      <c r="D286" s="55"/>
      <c r="E286" s="55"/>
      <c r="F286" s="38"/>
      <c r="G286" s="63"/>
      <c r="H286" s="3"/>
      <c r="I286" s="3"/>
      <c r="J286" s="3"/>
    </row>
    <row r="287" spans="1:10" ht="18.75">
      <c r="A287" s="69"/>
      <c r="B287" s="38"/>
      <c r="C287" s="55"/>
      <c r="D287" s="55"/>
      <c r="E287" s="55"/>
      <c r="F287" s="38"/>
      <c r="G287" s="63"/>
      <c r="H287" s="3"/>
      <c r="I287" s="3"/>
      <c r="J287" s="3"/>
    </row>
    <row r="288" spans="1:10" ht="18.75">
      <c r="A288" s="64"/>
      <c r="B288" s="79"/>
      <c r="C288" s="55"/>
      <c r="D288" s="55"/>
      <c r="E288" s="55"/>
      <c r="F288" s="38"/>
      <c r="G288" s="63"/>
      <c r="H288" s="3"/>
      <c r="I288" s="3"/>
      <c r="J288" s="3"/>
    </row>
    <row r="289" spans="1:6" ht="18.75">
      <c r="A289" s="63"/>
      <c r="B289" s="71" t="s">
        <v>42</v>
      </c>
      <c r="C289" s="37"/>
      <c r="D289" s="37"/>
      <c r="E289" s="104"/>
      <c r="F289" s="104"/>
    </row>
    <row r="290" spans="1:6" ht="37.5" customHeight="1">
      <c r="A290" s="63"/>
      <c r="B290" s="71"/>
      <c r="C290" s="37"/>
      <c r="D290" s="37"/>
      <c r="E290" s="104"/>
      <c r="F290" s="104"/>
    </row>
    <row r="291" spans="1:6" ht="18.75">
      <c r="A291" s="63"/>
      <c r="B291" s="71" t="s">
        <v>43</v>
      </c>
      <c r="C291" s="37"/>
      <c r="D291" s="37"/>
      <c r="E291" s="104"/>
      <c r="F291" s="104"/>
    </row>
    <row r="292" spans="1:6" ht="18.75">
      <c r="A292" s="63"/>
      <c r="B292" s="71"/>
      <c r="C292" s="37"/>
      <c r="D292" s="37"/>
      <c r="E292" s="104"/>
      <c r="F292" s="104"/>
    </row>
    <row r="293" spans="1:6" ht="18.75">
      <c r="A293" s="63"/>
      <c r="B293" s="71"/>
      <c r="C293" s="37"/>
      <c r="D293" s="37"/>
      <c r="E293" s="104"/>
      <c r="F293" s="104"/>
    </row>
    <row r="294" spans="1:6" ht="18.75">
      <c r="A294" s="63"/>
      <c r="B294" s="75"/>
      <c r="C294" s="37"/>
      <c r="D294" s="37"/>
      <c r="E294" s="104"/>
      <c r="F294" s="104"/>
    </row>
    <row r="295" spans="1:6" ht="18.75">
      <c r="A295" s="63"/>
      <c r="B295" s="71" t="s">
        <v>78</v>
      </c>
      <c r="C295" s="37"/>
      <c r="D295" s="37"/>
      <c r="E295" s="104"/>
      <c r="F295" s="104"/>
    </row>
    <row r="296" spans="1:6" ht="18.75">
      <c r="A296" s="63"/>
      <c r="B296" s="71" t="s">
        <v>79</v>
      </c>
      <c r="C296" s="37"/>
      <c r="D296" s="37"/>
      <c r="E296" s="104"/>
      <c r="F296" s="104"/>
    </row>
    <row r="297" spans="1:6" ht="18.75">
      <c r="A297" s="63"/>
      <c r="B297" s="71" t="s">
        <v>86</v>
      </c>
      <c r="C297" s="37"/>
      <c r="D297" s="37"/>
      <c r="E297" s="104"/>
      <c r="F297" s="104"/>
    </row>
    <row r="298" spans="1:6" ht="18.75">
      <c r="A298" s="63"/>
      <c r="B298" s="75"/>
      <c r="C298" s="37"/>
      <c r="D298" s="37"/>
      <c r="E298" s="104"/>
      <c r="F298" s="104"/>
    </row>
    <row r="299" spans="1:6" ht="18.75">
      <c r="A299" s="63"/>
      <c r="B299" s="75"/>
      <c r="C299" s="37"/>
      <c r="D299" s="37"/>
      <c r="E299" s="104"/>
      <c r="F299" s="104"/>
    </row>
    <row r="300" spans="1:6" ht="18.75">
      <c r="A300" s="63"/>
      <c r="B300" s="3"/>
      <c r="C300" s="13"/>
      <c r="D300" s="13"/>
      <c r="E300" s="81"/>
      <c r="F300" s="81"/>
    </row>
    <row r="301" spans="1:6" ht="18.75">
      <c r="A301" s="63"/>
      <c r="B301" s="3"/>
      <c r="C301" s="3"/>
      <c r="D301" s="3"/>
      <c r="E301"/>
      <c r="F301"/>
    </row>
    <row r="302" spans="1:6" ht="18.75">
      <c r="A302" s="63"/>
      <c r="B302" s="3"/>
      <c r="C302" s="3"/>
      <c r="D302" s="3"/>
      <c r="E302"/>
      <c r="F302"/>
    </row>
    <row r="303" spans="1:6" ht="18.75">
      <c r="A303" s="63"/>
      <c r="B303" s="3"/>
      <c r="C303" s="3"/>
      <c r="D303" s="3"/>
      <c r="E303"/>
      <c r="F303"/>
    </row>
    <row r="304" spans="1:6" ht="18.75">
      <c r="A304" s="63"/>
      <c r="B304" s="3"/>
      <c r="C304" s="3"/>
      <c r="D304" s="3"/>
      <c r="E304"/>
      <c r="F304"/>
    </row>
    <row r="305" spans="1:6" ht="18.75">
      <c r="A305" s="63"/>
      <c r="B305" s="3"/>
      <c r="C305" s="3"/>
      <c r="D305" s="3"/>
      <c r="E305"/>
      <c r="F305"/>
    </row>
    <row r="306" spans="1:6" ht="18.75">
      <c r="A306" s="63"/>
      <c r="B306" s="3"/>
      <c r="C306" s="3"/>
      <c r="D306" s="3"/>
      <c r="E306"/>
      <c r="F306"/>
    </row>
    <row r="307" spans="1:6" ht="18.75">
      <c r="A307" s="21"/>
      <c r="B307" s="3"/>
      <c r="C307" s="3"/>
      <c r="D307" s="3"/>
      <c r="E307"/>
      <c r="F307"/>
    </row>
    <row r="308" spans="1:6" ht="18.75">
      <c r="A308" s="21"/>
      <c r="B308" s="3"/>
      <c r="C308" s="3"/>
      <c r="D308" s="3"/>
      <c r="E308"/>
      <c r="F308"/>
    </row>
    <row r="309" spans="1:6" ht="18.75">
      <c r="A309" s="38"/>
      <c r="B309" s="3"/>
      <c r="C309" s="3"/>
      <c r="D309" s="3"/>
      <c r="E309"/>
      <c r="F309"/>
    </row>
    <row r="310" spans="1:6" ht="18.75">
      <c r="A310" s="38"/>
      <c r="B310" s="3"/>
      <c r="C310" s="3"/>
      <c r="D310" s="3"/>
      <c r="E310"/>
      <c r="F310"/>
    </row>
    <row r="311" spans="1:6" ht="18.75">
      <c r="A311" s="38"/>
      <c r="B311" s="3"/>
      <c r="C311" s="3"/>
      <c r="D311" s="3"/>
      <c r="E311"/>
      <c r="F311"/>
    </row>
    <row r="312" spans="1:6" ht="18.75">
      <c r="A312" s="38"/>
      <c r="B312" s="3"/>
      <c r="C312" s="3"/>
      <c r="D312" s="3"/>
      <c r="E312"/>
      <c r="F312"/>
    </row>
    <row r="313" spans="1:6" ht="18.75">
      <c r="A313" s="38"/>
      <c r="B313" s="3"/>
      <c r="C313" s="3"/>
      <c r="D313" s="3"/>
      <c r="E313"/>
      <c r="F313"/>
    </row>
    <row r="314" spans="1:6" ht="18.75">
      <c r="A314" s="38"/>
      <c r="B314" s="3"/>
      <c r="C314" s="3"/>
      <c r="D314" s="3"/>
      <c r="E314"/>
      <c r="F314"/>
    </row>
    <row r="315" spans="1:6" ht="18.75">
      <c r="A315" s="38"/>
      <c r="B315" s="3"/>
      <c r="C315" s="3"/>
      <c r="D315" s="3"/>
      <c r="E315"/>
      <c r="F315"/>
    </row>
    <row r="316" spans="1:6" ht="37.5" customHeight="1">
      <c r="A316" s="38"/>
      <c r="B316" s="3"/>
      <c r="C316" s="3"/>
      <c r="D316" s="3"/>
      <c r="E316"/>
      <c r="F316"/>
    </row>
    <row r="317" spans="1:6" ht="18.75">
      <c r="A317" s="38"/>
      <c r="B317" s="3"/>
      <c r="C317" s="3"/>
      <c r="D317" s="3"/>
      <c r="E317"/>
      <c r="F317"/>
    </row>
    <row r="318" spans="1:6" ht="18.75">
      <c r="A318" s="38"/>
      <c r="B318" s="3"/>
      <c r="C318" s="3"/>
      <c r="D318" s="3"/>
      <c r="E318"/>
      <c r="F318"/>
    </row>
    <row r="319" spans="1:6">
      <c r="C319"/>
      <c r="D319"/>
      <c r="E319"/>
      <c r="F319"/>
    </row>
    <row r="320" spans="1:6" ht="17.25" customHeight="1">
      <c r="C320"/>
      <c r="D320"/>
      <c r="E320"/>
      <c r="F320"/>
    </row>
    <row r="321" spans="3:6">
      <c r="C321"/>
      <c r="D321"/>
      <c r="E321"/>
      <c r="F321"/>
    </row>
    <row r="322" spans="3:6">
      <c r="C322"/>
      <c r="D322"/>
      <c r="E322"/>
      <c r="F322"/>
    </row>
    <row r="323" spans="3:6">
      <c r="C323"/>
      <c r="D323"/>
      <c r="E323"/>
      <c r="F323"/>
    </row>
    <row r="324" spans="3:6">
      <c r="C324"/>
      <c r="D324"/>
      <c r="E324"/>
      <c r="F324"/>
    </row>
    <row r="325" spans="3:6">
      <c r="C325"/>
      <c r="D325"/>
      <c r="E325"/>
      <c r="F325"/>
    </row>
    <row r="326" spans="3:6">
      <c r="C326"/>
      <c r="D326"/>
      <c r="E326"/>
      <c r="F326"/>
    </row>
    <row r="327" spans="3:6">
      <c r="C327"/>
      <c r="D327"/>
      <c r="E327"/>
      <c r="F327"/>
    </row>
    <row r="328" spans="3:6">
      <c r="C328"/>
      <c r="D328"/>
      <c r="E328"/>
      <c r="F328"/>
    </row>
    <row r="329" spans="3:6">
      <c r="C329"/>
      <c r="D329"/>
      <c r="E329"/>
      <c r="F329"/>
    </row>
    <row r="330" spans="3:6">
      <c r="C330"/>
      <c r="D330"/>
      <c r="E330"/>
      <c r="F330"/>
    </row>
    <row r="331" spans="3:6">
      <c r="C331"/>
      <c r="D331"/>
      <c r="E331"/>
      <c r="F331"/>
    </row>
    <row r="332" spans="3:6">
      <c r="C332"/>
      <c r="D332"/>
      <c r="E332"/>
      <c r="F332"/>
    </row>
    <row r="333" spans="3:6">
      <c r="C333"/>
      <c r="D333"/>
      <c r="E333"/>
      <c r="F333"/>
    </row>
    <row r="334" spans="3:6">
      <c r="C334"/>
      <c r="D334"/>
      <c r="E334"/>
      <c r="F334"/>
    </row>
    <row r="335" spans="3:6">
      <c r="C335"/>
      <c r="D335"/>
      <c r="E335"/>
      <c r="F335"/>
    </row>
    <row r="336" spans="3:6">
      <c r="C336"/>
      <c r="D336"/>
      <c r="E336"/>
      <c r="F336"/>
    </row>
    <row r="337" spans="1:10">
      <c r="C337"/>
      <c r="D337"/>
      <c r="E337"/>
      <c r="F337"/>
    </row>
    <row r="338" spans="1:10">
      <c r="C338"/>
      <c r="D338"/>
      <c r="E338"/>
      <c r="F338"/>
    </row>
    <row r="339" spans="1:10">
      <c r="C339"/>
      <c r="D339"/>
      <c r="E339"/>
      <c r="F339"/>
    </row>
    <row r="340" spans="1:10">
      <c r="C340"/>
      <c r="D340"/>
      <c r="E340"/>
      <c r="F340"/>
    </row>
    <row r="341" spans="1:10">
      <c r="C341"/>
      <c r="D341"/>
      <c r="E341"/>
      <c r="F341"/>
    </row>
    <row r="342" spans="1:10">
      <c r="C342"/>
      <c r="D342"/>
      <c r="E342"/>
      <c r="F342"/>
    </row>
    <row r="343" spans="1:10">
      <c r="C343"/>
      <c r="D343"/>
      <c r="E343"/>
      <c r="F343"/>
    </row>
    <row r="344" spans="1:10" ht="18.75">
      <c r="A344" s="21"/>
      <c r="B344" s="3"/>
      <c r="C344" s="3"/>
      <c r="D344" s="3"/>
      <c r="E344"/>
      <c r="F344"/>
    </row>
    <row r="345" spans="1:10" ht="18.75">
      <c r="A345" s="21"/>
      <c r="B345" s="3"/>
      <c r="C345" s="3"/>
      <c r="D345" s="3"/>
      <c r="E345"/>
      <c r="F345"/>
    </row>
    <row r="346" spans="1:10" ht="18.75">
      <c r="A346" s="21"/>
      <c r="B346" s="3"/>
      <c r="C346" s="3"/>
      <c r="D346" s="3"/>
      <c r="E346"/>
      <c r="F346"/>
    </row>
    <row r="347" spans="1:10" ht="18.75">
      <c r="A347" s="21"/>
      <c r="B347" s="3"/>
      <c r="C347" s="3"/>
      <c r="D347" s="3"/>
      <c r="E347"/>
      <c r="F347"/>
    </row>
    <row r="348" spans="1:10" ht="18.75">
      <c r="A348" s="21"/>
      <c r="B348" s="3"/>
      <c r="C348" s="3"/>
      <c r="D348" s="3"/>
      <c r="E348"/>
      <c r="F348"/>
    </row>
    <row r="349" spans="1:10" ht="18.75">
      <c r="A349" s="21"/>
      <c r="B349" s="3"/>
      <c r="C349" s="3"/>
      <c r="D349" s="3"/>
      <c r="E349"/>
      <c r="F349"/>
    </row>
    <row r="350" spans="1:10" ht="18.75">
      <c r="A350" s="88"/>
      <c r="B350" s="88"/>
      <c r="C350" s="88"/>
      <c r="D350" s="88"/>
      <c r="E350" s="88"/>
      <c r="F350" s="88"/>
      <c r="G350" s="21"/>
      <c r="H350" s="3"/>
      <c r="I350" s="3"/>
      <c r="J350" s="3"/>
    </row>
    <row r="351" spans="1:10" ht="18.75">
      <c r="A351" s="78"/>
      <c r="B351" s="79"/>
      <c r="C351" s="79"/>
      <c r="D351" s="79"/>
      <c r="E351" s="79"/>
      <c r="F351" s="79"/>
      <c r="G351" s="21"/>
      <c r="H351" s="3"/>
      <c r="I351" s="3"/>
      <c r="J351" s="3"/>
    </row>
    <row r="352" spans="1:10" ht="18.75">
      <c r="A352" s="70"/>
      <c r="B352" s="71" t="s">
        <v>42</v>
      </c>
      <c r="C352" s="72"/>
      <c r="D352" s="72"/>
      <c r="E352" s="72"/>
      <c r="F352" s="73"/>
      <c r="G352" s="21"/>
      <c r="H352" s="3"/>
      <c r="I352" s="3"/>
      <c r="J352" s="3"/>
    </row>
    <row r="353" spans="1:10" ht="18.75">
      <c r="A353" s="70"/>
      <c r="B353" s="71"/>
      <c r="C353" s="72"/>
      <c r="D353" s="72"/>
      <c r="E353" s="72"/>
      <c r="F353" s="73"/>
      <c r="G353" s="21"/>
      <c r="H353" s="3"/>
      <c r="I353" s="3"/>
      <c r="J353" s="3"/>
    </row>
    <row r="354" spans="1:10" ht="18.75">
      <c r="A354" s="21"/>
      <c r="B354" s="71" t="s">
        <v>43</v>
      </c>
      <c r="C354" s="60"/>
      <c r="D354" s="60"/>
      <c r="E354" s="60"/>
      <c r="F354" s="21"/>
      <c r="G354" s="21"/>
      <c r="H354" s="3"/>
      <c r="I354" s="3"/>
      <c r="J354" s="3"/>
    </row>
    <row r="355" spans="1:10" ht="18.75">
      <c r="A355" s="21"/>
      <c r="B355" s="71"/>
      <c r="C355" s="60"/>
      <c r="D355" s="60"/>
      <c r="E355" s="60"/>
      <c r="F355" s="21"/>
      <c r="G355" s="21"/>
      <c r="H355" s="3"/>
      <c r="I355" s="3"/>
      <c r="J355" s="3"/>
    </row>
    <row r="356" spans="1:10" ht="18.75">
      <c r="A356" s="21"/>
      <c r="B356" s="71"/>
      <c r="C356" s="60"/>
      <c r="D356" s="60"/>
      <c r="E356" s="60"/>
      <c r="F356" s="21"/>
      <c r="G356" s="21"/>
      <c r="H356" s="3"/>
      <c r="I356" s="3"/>
      <c r="J356" s="3"/>
    </row>
    <row r="357" spans="1:10" ht="18.75">
      <c r="A357" s="21"/>
      <c r="B357" s="75"/>
      <c r="C357" s="60"/>
      <c r="D357" s="60"/>
      <c r="E357" s="60"/>
      <c r="F357" s="21"/>
      <c r="G357" s="21"/>
      <c r="H357" s="3"/>
      <c r="I357" s="3"/>
      <c r="J357" s="3"/>
    </row>
    <row r="358" spans="1:10" ht="26.25" customHeight="1">
      <c r="A358" s="21"/>
      <c r="B358" s="71" t="s">
        <v>78</v>
      </c>
      <c r="C358" s="60"/>
      <c r="D358" s="60"/>
      <c r="E358" s="60"/>
      <c r="F358" s="21"/>
      <c r="G358" s="21"/>
      <c r="H358" s="3"/>
      <c r="I358" s="3"/>
      <c r="J358" s="3"/>
    </row>
    <row r="359" spans="1:10" ht="35.25" customHeight="1">
      <c r="A359" s="21"/>
      <c r="B359" s="71" t="s">
        <v>79</v>
      </c>
      <c r="C359" s="60"/>
      <c r="D359" s="60"/>
      <c r="E359" s="60"/>
      <c r="F359" s="21"/>
      <c r="G359" s="21"/>
      <c r="H359" s="3"/>
      <c r="I359" s="3"/>
      <c r="J359" s="3"/>
    </row>
    <row r="360" spans="1:10" ht="1.5" customHeight="1">
      <c r="A360" s="21"/>
      <c r="B360" s="71" t="s">
        <v>80</v>
      </c>
      <c r="C360" s="60"/>
      <c r="D360" s="60"/>
      <c r="E360" s="60"/>
      <c r="F360" s="21"/>
      <c r="G360" s="21"/>
      <c r="H360" s="3"/>
      <c r="I360" s="3"/>
      <c r="J360" s="3"/>
    </row>
    <row r="361" spans="1:10" ht="17.25" customHeight="1">
      <c r="A361" s="21"/>
      <c r="B361" s="75"/>
      <c r="C361" s="60"/>
      <c r="D361" s="60"/>
      <c r="E361" s="60"/>
      <c r="F361" s="21"/>
      <c r="G361" s="21"/>
      <c r="H361" s="3"/>
      <c r="I361" s="3"/>
      <c r="J361" s="3"/>
    </row>
    <row r="362" spans="1:10" ht="1.5" customHeight="1">
      <c r="A362" s="21"/>
      <c r="B362" s="75"/>
      <c r="C362" s="60"/>
      <c r="D362" s="60"/>
      <c r="E362" s="60"/>
      <c r="F362" s="21"/>
      <c r="G362" s="21"/>
      <c r="H362" s="3"/>
      <c r="I362" s="3"/>
      <c r="J362" s="3"/>
    </row>
    <row r="363" spans="1:10" ht="39.75" customHeight="1">
      <c r="A363" s="21"/>
      <c r="B363" s="30"/>
      <c r="C363" s="30"/>
      <c r="D363" s="30"/>
      <c r="E363" s="30"/>
      <c r="F363" s="30"/>
      <c r="G363" s="21"/>
      <c r="H363" s="3"/>
      <c r="I363" s="3"/>
      <c r="J363" s="3"/>
    </row>
    <row r="364" spans="1:10" ht="25.5" customHeight="1">
      <c r="A364" s="21"/>
      <c r="B364" s="30"/>
      <c r="C364" s="30"/>
      <c r="D364" s="30"/>
      <c r="E364" s="30"/>
      <c r="F364" s="30"/>
      <c r="G364" s="21"/>
      <c r="H364" s="3"/>
      <c r="I364" s="3"/>
      <c r="J364" s="3"/>
    </row>
    <row r="365" spans="1:10" ht="39.75" customHeight="1">
      <c r="A365" s="30"/>
      <c r="B365" s="30"/>
      <c r="C365" s="30"/>
      <c r="D365" s="30"/>
      <c r="E365" s="30"/>
      <c r="F365" s="30"/>
      <c r="G365" s="21"/>
      <c r="H365" s="3"/>
      <c r="I365" s="3"/>
      <c r="J365" s="3"/>
    </row>
    <row r="366" spans="1:10" ht="39.75" customHeight="1">
      <c r="A366" s="30"/>
      <c r="B366" s="30"/>
      <c r="C366" s="30"/>
      <c r="D366" s="30"/>
      <c r="E366" s="30"/>
      <c r="F366" s="30"/>
      <c r="G366" s="21"/>
      <c r="H366" s="3"/>
      <c r="I366" s="3"/>
      <c r="J366" s="3"/>
    </row>
    <row r="367" spans="1:10" ht="18.75">
      <c r="A367" s="30"/>
      <c r="B367" s="30"/>
      <c r="C367" s="30"/>
      <c r="D367" s="30"/>
      <c r="E367" s="30"/>
      <c r="F367" s="30"/>
      <c r="G367" s="21"/>
      <c r="H367" s="3"/>
      <c r="I367" s="3"/>
      <c r="J367" s="3"/>
    </row>
    <row r="368" spans="1:10" ht="18.75">
      <c r="A368" s="30"/>
      <c r="B368" s="30"/>
      <c r="C368" s="30"/>
      <c r="D368" s="30"/>
      <c r="E368" s="30"/>
      <c r="F368" s="30"/>
      <c r="G368" s="21"/>
      <c r="H368" s="3"/>
      <c r="I368" s="3"/>
      <c r="J368" s="3"/>
    </row>
    <row r="369" spans="1:10" ht="18.75">
      <c r="A369" s="30"/>
      <c r="B369" s="30"/>
      <c r="C369" s="30"/>
      <c r="D369" s="30"/>
      <c r="E369" s="30"/>
      <c r="F369" s="30"/>
      <c r="G369" s="21"/>
      <c r="H369" s="3"/>
      <c r="I369" s="3"/>
      <c r="J369" s="3"/>
    </row>
    <row r="370" spans="1:10" ht="18.75">
      <c r="A370" s="30"/>
      <c r="B370" s="30"/>
      <c r="C370" s="30"/>
      <c r="D370" s="30"/>
      <c r="E370" s="30"/>
      <c r="F370" s="30"/>
      <c r="G370" s="21"/>
      <c r="H370" s="3"/>
      <c r="I370" s="3"/>
      <c r="J370" s="3"/>
    </row>
    <row r="371" spans="1:10" ht="18.75">
      <c r="A371" s="30"/>
      <c r="B371" s="30"/>
      <c r="C371" s="30"/>
      <c r="D371" s="30"/>
      <c r="E371" s="30"/>
      <c r="F371" s="30"/>
      <c r="G371" s="21"/>
      <c r="H371" s="3"/>
      <c r="I371" s="3"/>
      <c r="J371" s="3"/>
    </row>
    <row r="372" spans="1:10" ht="18.75">
      <c r="A372" s="30"/>
      <c r="B372" s="30"/>
      <c r="C372" s="30"/>
      <c r="D372" s="30"/>
      <c r="E372" s="30"/>
      <c r="F372" s="30"/>
      <c r="G372" s="21"/>
      <c r="H372" s="3"/>
      <c r="I372" s="3"/>
      <c r="J372" s="3"/>
    </row>
    <row r="373" spans="1:10" ht="18.75">
      <c r="G373" s="21"/>
      <c r="H373" s="3"/>
      <c r="I373" s="3"/>
      <c r="J373" s="3"/>
    </row>
    <row r="374" spans="1:10" ht="18.75">
      <c r="G374" s="21"/>
      <c r="H374" s="3"/>
      <c r="I374" s="3"/>
      <c r="J374" s="3"/>
    </row>
    <row r="375" spans="1:10" ht="18.75">
      <c r="G375" s="21"/>
      <c r="H375" s="3"/>
      <c r="I375" s="3"/>
      <c r="J375" s="3"/>
    </row>
    <row r="376" spans="1:10" ht="18.75">
      <c r="G376" s="21"/>
      <c r="H376" s="3"/>
      <c r="I376" s="3"/>
      <c r="J376" s="3"/>
    </row>
    <row r="377" spans="1:10" ht="18.75">
      <c r="G377" s="21"/>
      <c r="H377" s="3"/>
      <c r="I377" s="3"/>
      <c r="J377" s="3"/>
    </row>
    <row r="378" spans="1:10" ht="18.75">
      <c r="G378" s="21"/>
      <c r="H378" s="3"/>
      <c r="I378" s="3"/>
      <c r="J378" s="3"/>
    </row>
    <row r="379" spans="1:10" ht="22.5" customHeight="1">
      <c r="G379" s="74"/>
      <c r="H379" s="16"/>
      <c r="I379" s="16"/>
      <c r="J379" s="16"/>
    </row>
    <row r="380" spans="1:10" ht="18.75">
      <c r="G380" s="75"/>
      <c r="H380" s="5"/>
      <c r="I380" s="5"/>
      <c r="J380" s="5"/>
    </row>
    <row r="381" spans="1:10" ht="15" customHeight="1">
      <c r="G381" s="76"/>
      <c r="H381" s="20"/>
      <c r="I381" s="20"/>
      <c r="J381" s="20"/>
    </row>
    <row r="382" spans="1:10" ht="25.5" customHeight="1">
      <c r="G382" s="76"/>
      <c r="H382" s="15"/>
      <c r="I382" s="15"/>
      <c r="J382" s="15"/>
    </row>
    <row r="383" spans="1:10" ht="18.75">
      <c r="G383" s="75"/>
      <c r="H383" s="5"/>
      <c r="I383" s="5"/>
      <c r="J383" s="5"/>
    </row>
    <row r="384" spans="1:10" ht="57.75" customHeight="1">
      <c r="G384" s="77"/>
      <c r="H384" s="17"/>
      <c r="I384" s="17"/>
      <c r="J384" s="17"/>
    </row>
    <row r="385" spans="7:10" ht="18.75">
      <c r="G385" s="73"/>
      <c r="H385" s="14"/>
      <c r="I385" s="3"/>
      <c r="J385" s="3"/>
    </row>
    <row r="386" spans="7:10" ht="18.75">
      <c r="G386" s="73"/>
      <c r="H386" s="14"/>
      <c r="I386" s="3"/>
      <c r="J386" s="3"/>
    </row>
    <row r="387" spans="7:10" ht="18.75">
      <c r="G387" s="21"/>
      <c r="H387" s="3"/>
      <c r="I387" s="3"/>
      <c r="J387" s="3"/>
    </row>
    <row r="388" spans="7:10" ht="18.75">
      <c r="G388" s="3"/>
      <c r="H388" s="3"/>
      <c r="I388" s="3"/>
      <c r="J388" s="3"/>
    </row>
    <row r="389" spans="7:10" ht="18.75">
      <c r="G389" s="3"/>
      <c r="H389" s="3"/>
      <c r="I389" s="3"/>
      <c r="J389" s="3"/>
    </row>
    <row r="390" spans="7:10" ht="18.75">
      <c r="G390" s="3"/>
      <c r="H390" s="3"/>
      <c r="I390" s="3"/>
      <c r="J390" s="3"/>
    </row>
    <row r="391" spans="7:10" ht="18.75">
      <c r="G391" s="3"/>
      <c r="H391" s="3"/>
      <c r="I391" s="3"/>
      <c r="J391" s="3"/>
    </row>
    <row r="392" spans="7:10" ht="18.75">
      <c r="G392" s="3"/>
      <c r="H392" s="3"/>
      <c r="I392" s="3"/>
      <c r="J392" s="3"/>
    </row>
    <row r="393" spans="7:10" ht="18.75">
      <c r="G393" s="3"/>
      <c r="H393" s="3"/>
      <c r="I393" s="3"/>
      <c r="J393" s="3"/>
    </row>
  </sheetData>
  <mergeCells count="20">
    <mergeCell ref="A16:J16"/>
    <mergeCell ref="A15:J15"/>
    <mergeCell ref="A40:B40"/>
    <mergeCell ref="A18:B18"/>
    <mergeCell ref="A4:B4"/>
    <mergeCell ref="A5:B5"/>
    <mergeCell ref="A6:B6"/>
    <mergeCell ref="A14:J14"/>
    <mergeCell ref="A13:J13"/>
    <mergeCell ref="A12:J12"/>
    <mergeCell ref="A350:F350"/>
    <mergeCell ref="A62:B62"/>
    <mergeCell ref="A203:B203"/>
    <mergeCell ref="A215:B215"/>
    <mergeCell ref="A275:B275"/>
    <mergeCell ref="A225:B225"/>
    <mergeCell ref="A238:B238"/>
    <mergeCell ref="A250:B250"/>
    <mergeCell ref="A183:B183"/>
    <mergeCell ref="A195:B195"/>
  </mergeCells>
  <pageMargins left="0" right="0" top="0" bottom="0" header="0.3" footer="0"/>
  <pageSetup scale="47" fitToHeight="9" orientation="portrait" r:id="rId1"/>
  <rowBreaks count="5" manualBreakCount="5">
    <brk id="76" max="5" man="1"/>
    <brk id="142" max="5" man="1"/>
    <brk id="176" max="5" man="1"/>
    <brk id="257" max="5" man="1"/>
    <brk id="29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alb</cp:lastModifiedBy>
  <cp:lastPrinted>2017-04-04T11:51:47Z</cp:lastPrinted>
  <dcterms:created xsi:type="dcterms:W3CDTF">2014-10-21T11:40:22Z</dcterms:created>
  <dcterms:modified xsi:type="dcterms:W3CDTF">2017-04-04T11:51:53Z</dcterms:modified>
</cp:coreProperties>
</file>